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2.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3.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4.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esktop\LIISI\"/>
    </mc:Choice>
  </mc:AlternateContent>
  <bookViews>
    <workbookView xWindow="0" yWindow="0" windowWidth="19440" windowHeight="7755"/>
  </bookViews>
  <sheets>
    <sheet name="Näidis" sheetId="15" r:id="rId1"/>
    <sheet name="Jan" sheetId="1" r:id="rId2"/>
    <sheet name="Veebr" sheetId="13" r:id="rId3"/>
    <sheet name="Märts" sheetId="3" r:id="rId4"/>
    <sheet name="Apr" sheetId="4" r:id="rId5"/>
    <sheet name="Mai" sheetId="5" r:id="rId6"/>
    <sheet name="Juuni" sheetId="6" r:id="rId7"/>
    <sheet name="Juuli" sheetId="7" r:id="rId8"/>
    <sheet name="Aug" sheetId="8" r:id="rId9"/>
    <sheet name="Sept" sheetId="9" r:id="rId10"/>
    <sheet name="Okt" sheetId="10" r:id="rId11"/>
    <sheet name="Nov" sheetId="11" r:id="rId12"/>
    <sheet name="Dets" sheetId="12" r:id="rId13"/>
    <sheet name="AASTA" sheetId="14" r:id="rId14"/>
    <sheet name="Juhend" sheetId="16" r:id="rId1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4" l="1"/>
  <c r="F18" i="14"/>
  <c r="G18" i="14"/>
  <c r="H18" i="14"/>
  <c r="I18" i="14"/>
  <c r="J18" i="14"/>
  <c r="K18" i="14"/>
  <c r="L18" i="14"/>
  <c r="M18" i="14"/>
  <c r="N18" i="14"/>
  <c r="D18" i="14"/>
  <c r="C8" i="13"/>
  <c r="C9" i="13"/>
  <c r="C10" i="13"/>
  <c r="C11" i="13"/>
  <c r="C12" i="13"/>
  <c r="C13" i="13"/>
  <c r="C14" i="13"/>
  <c r="C15" i="13"/>
  <c r="C16" i="13"/>
  <c r="C17" i="13"/>
  <c r="C18" i="13"/>
  <c r="C19" i="13"/>
  <c r="C20" i="13"/>
  <c r="C21" i="13"/>
  <c r="C8" i="3"/>
  <c r="C9" i="3"/>
  <c r="C10" i="3"/>
  <c r="C11" i="3"/>
  <c r="C12" i="3"/>
  <c r="C13" i="3"/>
  <c r="C14" i="3"/>
  <c r="C15" i="3"/>
  <c r="C16" i="3"/>
  <c r="C17" i="3"/>
  <c r="C18" i="3"/>
  <c r="C19" i="3"/>
  <c r="C20" i="3"/>
  <c r="C21" i="3"/>
  <c r="C8" i="4"/>
  <c r="C9" i="4"/>
  <c r="C10" i="4"/>
  <c r="C11" i="4"/>
  <c r="C12" i="4"/>
  <c r="C13" i="4"/>
  <c r="C14" i="4"/>
  <c r="C15" i="4"/>
  <c r="C16" i="4"/>
  <c r="C17" i="4"/>
  <c r="C18" i="4"/>
  <c r="C19" i="4"/>
  <c r="C20" i="4"/>
  <c r="C21" i="4"/>
  <c r="C8" i="5"/>
  <c r="C9" i="5"/>
  <c r="C10" i="5"/>
  <c r="C11" i="5"/>
  <c r="C12" i="5"/>
  <c r="C13" i="5"/>
  <c r="C14" i="5"/>
  <c r="C15" i="5"/>
  <c r="C16" i="5"/>
  <c r="C17" i="5"/>
  <c r="C18" i="5"/>
  <c r="C19" i="5"/>
  <c r="C20" i="5"/>
  <c r="C21" i="5"/>
  <c r="C8" i="6"/>
  <c r="C9" i="6"/>
  <c r="C10" i="6"/>
  <c r="C11" i="6"/>
  <c r="C12" i="6"/>
  <c r="C13" i="6"/>
  <c r="C14" i="6"/>
  <c r="C15" i="6"/>
  <c r="C16" i="6"/>
  <c r="C17" i="6"/>
  <c r="C18" i="6"/>
  <c r="C19" i="6"/>
  <c r="C20" i="6"/>
  <c r="C21" i="6"/>
  <c r="C8" i="7"/>
  <c r="C9" i="7"/>
  <c r="C10" i="7"/>
  <c r="C11" i="7"/>
  <c r="C12" i="7"/>
  <c r="C13" i="7"/>
  <c r="C14" i="7"/>
  <c r="C15" i="7"/>
  <c r="C16" i="7"/>
  <c r="C17" i="7"/>
  <c r="C18" i="7"/>
  <c r="C19" i="7"/>
  <c r="C20" i="7"/>
  <c r="C21" i="7"/>
  <c r="C8" i="8"/>
  <c r="C9" i="8"/>
  <c r="C10" i="8"/>
  <c r="C11" i="8"/>
  <c r="C12" i="8"/>
  <c r="C13" i="8"/>
  <c r="C14" i="8"/>
  <c r="C15" i="8"/>
  <c r="C16" i="8"/>
  <c r="C17" i="8"/>
  <c r="C18" i="8"/>
  <c r="C19" i="8"/>
  <c r="C20" i="8"/>
  <c r="C21" i="8"/>
  <c r="C8" i="9"/>
  <c r="C9" i="9"/>
  <c r="C10" i="9"/>
  <c r="C11" i="9"/>
  <c r="C12" i="9"/>
  <c r="C13" i="9"/>
  <c r="C14" i="9"/>
  <c r="C15" i="9"/>
  <c r="C16" i="9"/>
  <c r="C17" i="9"/>
  <c r="C18" i="9"/>
  <c r="C19" i="9"/>
  <c r="C20" i="9"/>
  <c r="C21" i="9"/>
  <c r="C8" i="10"/>
  <c r="C9" i="10"/>
  <c r="C10" i="10"/>
  <c r="C11" i="10"/>
  <c r="C12" i="10"/>
  <c r="C13" i="10"/>
  <c r="C14" i="10"/>
  <c r="C15" i="10"/>
  <c r="C16" i="10"/>
  <c r="C17" i="10"/>
  <c r="C18" i="10"/>
  <c r="C19" i="10"/>
  <c r="C20" i="10"/>
  <c r="C21" i="10"/>
  <c r="C8" i="11"/>
  <c r="C9" i="11"/>
  <c r="C10" i="11"/>
  <c r="C11" i="11"/>
  <c r="C12" i="11"/>
  <c r="C13" i="11"/>
  <c r="C14" i="11"/>
  <c r="C15" i="11"/>
  <c r="C16" i="11"/>
  <c r="C17" i="11"/>
  <c r="C18" i="11"/>
  <c r="C19" i="11"/>
  <c r="C20" i="11"/>
  <c r="C21" i="11"/>
  <c r="C8" i="12"/>
  <c r="C9" i="12"/>
  <c r="C10" i="12"/>
  <c r="C11" i="12"/>
  <c r="C12" i="12"/>
  <c r="C13" i="12"/>
  <c r="C14" i="12"/>
  <c r="C15" i="12"/>
  <c r="C16" i="12"/>
  <c r="C17" i="12"/>
  <c r="C18" i="12"/>
  <c r="C19" i="12"/>
  <c r="C20" i="12"/>
  <c r="C21" i="12"/>
  <c r="C8" i="1"/>
  <c r="C9" i="1"/>
  <c r="C10" i="1"/>
  <c r="C11" i="1"/>
  <c r="C12" i="1"/>
  <c r="C13" i="1"/>
  <c r="C14" i="1"/>
  <c r="C15" i="1"/>
  <c r="C16" i="1"/>
  <c r="C17" i="1"/>
  <c r="C18" i="1"/>
  <c r="C19" i="1"/>
  <c r="C20" i="1"/>
  <c r="C21" i="1"/>
  <c r="C7" i="13"/>
  <c r="C7" i="3"/>
  <c r="C7" i="4"/>
  <c r="C7" i="5"/>
  <c r="C7" i="6"/>
  <c r="C7" i="7"/>
  <c r="C7" i="8"/>
  <c r="C7" i="9"/>
  <c r="C7" i="10"/>
  <c r="C7" i="11"/>
  <c r="C7" i="12"/>
  <c r="C7" i="1"/>
  <c r="C3" i="13"/>
  <c r="C4" i="13"/>
  <c r="C3" i="3"/>
  <c r="C4" i="3"/>
  <c r="C3" i="4"/>
  <c r="C4" i="4"/>
  <c r="C3" i="5"/>
  <c r="C4" i="5"/>
  <c r="C3" i="6"/>
  <c r="C4" i="6"/>
  <c r="C3" i="7"/>
  <c r="C4" i="7"/>
  <c r="C3" i="8"/>
  <c r="C4" i="8"/>
  <c r="C3" i="9"/>
  <c r="C4" i="9"/>
  <c r="C3" i="10"/>
  <c r="C4" i="10"/>
  <c r="C3" i="11"/>
  <c r="C4" i="11"/>
  <c r="C3" i="12"/>
  <c r="C4" i="12"/>
  <c r="C3" i="1"/>
  <c r="C4" i="1"/>
  <c r="C2" i="13"/>
  <c r="C2" i="3"/>
  <c r="C2" i="4"/>
  <c r="C2" i="5"/>
  <c r="C2" i="6"/>
  <c r="C2" i="7"/>
  <c r="C2" i="8"/>
  <c r="C2" i="9"/>
  <c r="C2" i="10"/>
  <c r="C2" i="11"/>
  <c r="C2" i="12"/>
  <c r="C2" i="1"/>
  <c r="C21" i="15"/>
  <c r="C20" i="15"/>
  <c r="C19" i="15"/>
  <c r="C18" i="15"/>
  <c r="C17" i="15"/>
  <c r="C16" i="15"/>
  <c r="C15" i="15"/>
  <c r="C14" i="15"/>
  <c r="C13" i="15"/>
  <c r="C12" i="15"/>
  <c r="C11" i="15"/>
  <c r="C10" i="15"/>
  <c r="C9" i="15"/>
  <c r="C8" i="15"/>
  <c r="C7" i="15"/>
  <c r="C4" i="15"/>
  <c r="C5" i="15" s="1"/>
  <c r="C3" i="15"/>
  <c r="C2" i="15"/>
  <c r="C22" i="15" l="1"/>
  <c r="C18" i="14"/>
  <c r="C24" i="15" l="1"/>
  <c r="U8" i="14"/>
  <c r="K8" i="14"/>
  <c r="D8" i="14"/>
  <c r="E8" i="14"/>
  <c r="F8" i="14"/>
  <c r="G8" i="14"/>
  <c r="H8" i="14"/>
  <c r="I8" i="14"/>
  <c r="J8" i="14"/>
  <c r="L8" i="14"/>
  <c r="M8" i="14"/>
  <c r="N8" i="14"/>
  <c r="C8" i="14"/>
  <c r="D13" i="14"/>
  <c r="E13" i="14"/>
  <c r="F13" i="14"/>
  <c r="G13" i="14"/>
  <c r="H13" i="14"/>
  <c r="I13" i="14"/>
  <c r="J13" i="14"/>
  <c r="K13" i="14"/>
  <c r="L13" i="14"/>
  <c r="M13" i="14"/>
  <c r="N13" i="14"/>
  <c r="C13" i="14"/>
  <c r="Q13" i="14" l="1"/>
  <c r="O8" i="14"/>
  <c r="Q8" i="14"/>
  <c r="O13" i="14"/>
  <c r="C4" i="14"/>
  <c r="D4" i="14"/>
  <c r="E4" i="14"/>
  <c r="F4" i="14"/>
  <c r="G4" i="14"/>
  <c r="H4" i="14"/>
  <c r="I4" i="14"/>
  <c r="J4" i="14"/>
  <c r="K4" i="14"/>
  <c r="L4" i="14"/>
  <c r="M4" i="14"/>
  <c r="N4" i="14"/>
  <c r="O4" i="14" l="1"/>
  <c r="Q4" i="14"/>
  <c r="N21" i="14"/>
  <c r="N20" i="14"/>
  <c r="N16" i="14"/>
  <c r="N15" i="14"/>
  <c r="N12" i="14"/>
  <c r="N11" i="14"/>
  <c r="N10" i="14"/>
  <c r="M21" i="14"/>
  <c r="M19" i="14"/>
  <c r="M17" i="14"/>
  <c r="M16" i="14"/>
  <c r="M15" i="14"/>
  <c r="M14" i="14"/>
  <c r="M11" i="14"/>
  <c r="M10" i="14"/>
  <c r="M9" i="14"/>
  <c r="M3" i="14"/>
  <c r="L21" i="14"/>
  <c r="L20" i="14"/>
  <c r="L19" i="14"/>
  <c r="L17" i="14"/>
  <c r="L16" i="14"/>
  <c r="L15" i="14"/>
  <c r="L14" i="14"/>
  <c r="L12" i="14"/>
  <c r="L11" i="14"/>
  <c r="L10" i="14"/>
  <c r="K21" i="14"/>
  <c r="K20" i="14"/>
  <c r="K19" i="14"/>
  <c r="K16" i="14"/>
  <c r="K15" i="14"/>
  <c r="K14" i="14"/>
  <c r="K11" i="14"/>
  <c r="K10" i="14"/>
  <c r="K3" i="14"/>
  <c r="C5" i="9"/>
  <c r="J20" i="14"/>
  <c r="J19" i="14"/>
  <c r="J17" i="14"/>
  <c r="J16" i="14"/>
  <c r="J15" i="14"/>
  <c r="J12" i="14"/>
  <c r="J10" i="14"/>
  <c r="J7" i="14"/>
  <c r="J3" i="14"/>
  <c r="I21" i="14"/>
  <c r="I20" i="14"/>
  <c r="I19" i="14"/>
  <c r="I17" i="14"/>
  <c r="I15" i="14"/>
  <c r="I14" i="14"/>
  <c r="I12" i="14"/>
  <c r="I11" i="14"/>
  <c r="I10" i="14"/>
  <c r="I9" i="14"/>
  <c r="H21" i="14"/>
  <c r="H19" i="14"/>
  <c r="H16" i="14"/>
  <c r="H15" i="14"/>
  <c r="H14" i="14"/>
  <c r="H11" i="14"/>
  <c r="H10" i="14"/>
  <c r="H3" i="14"/>
  <c r="C5" i="6"/>
  <c r="G21" i="14"/>
  <c r="G20" i="14"/>
  <c r="G17" i="14"/>
  <c r="G16" i="14"/>
  <c r="G15" i="14"/>
  <c r="G12" i="14"/>
  <c r="G11" i="14"/>
  <c r="G10" i="14"/>
  <c r="G7" i="14"/>
  <c r="G3" i="14"/>
  <c r="F17" i="14"/>
  <c r="F16" i="14"/>
  <c r="F15" i="14"/>
  <c r="F14" i="14"/>
  <c r="F12" i="14"/>
  <c r="F10" i="14"/>
  <c r="E21" i="14"/>
  <c r="E20" i="14"/>
  <c r="E19" i="14"/>
  <c r="E17" i="14"/>
  <c r="E16" i="14"/>
  <c r="E15" i="14"/>
  <c r="E14" i="14"/>
  <c r="E12" i="14"/>
  <c r="E10" i="14"/>
  <c r="E7" i="14"/>
  <c r="E3" i="14"/>
  <c r="N7" i="14"/>
  <c r="M20" i="14"/>
  <c r="M7" i="14"/>
  <c r="K12" i="14"/>
  <c r="J14" i="14"/>
  <c r="I16" i="14"/>
  <c r="H20" i="14"/>
  <c r="H17" i="14"/>
  <c r="H9" i="14"/>
  <c r="G9" i="14"/>
  <c r="F20" i="14"/>
  <c r="F7" i="14"/>
  <c r="E11" i="14"/>
  <c r="D21" i="14"/>
  <c r="D20" i="14"/>
  <c r="D19" i="14"/>
  <c r="D17" i="14"/>
  <c r="D16" i="14"/>
  <c r="D15" i="14"/>
  <c r="D14" i="14"/>
  <c r="D12" i="14"/>
  <c r="D11" i="14"/>
  <c r="D10" i="14"/>
  <c r="D3" i="14"/>
  <c r="C7" i="14"/>
  <c r="D7" i="14"/>
  <c r="H7" i="14"/>
  <c r="I7" i="14"/>
  <c r="K7" i="14"/>
  <c r="L7" i="14"/>
  <c r="J9" i="14"/>
  <c r="N9" i="14"/>
  <c r="F11" i="14"/>
  <c r="J11" i="14"/>
  <c r="H12" i="14"/>
  <c r="M12" i="14"/>
  <c r="G14" i="14"/>
  <c r="N14" i="14"/>
  <c r="K17" i="14"/>
  <c r="N17" i="14"/>
  <c r="F19" i="14"/>
  <c r="G19" i="14"/>
  <c r="N19" i="14"/>
  <c r="F21" i="14"/>
  <c r="J21" i="14"/>
  <c r="L2" i="14"/>
  <c r="K2" i="14"/>
  <c r="I2" i="14"/>
  <c r="F2" i="14"/>
  <c r="C15" i="14"/>
  <c r="C21" i="14"/>
  <c r="C10" i="14"/>
  <c r="C11" i="14"/>
  <c r="C12" i="14"/>
  <c r="C14" i="14"/>
  <c r="C16" i="14"/>
  <c r="C17" i="14"/>
  <c r="C19" i="14"/>
  <c r="C20" i="14"/>
  <c r="C3" i="14"/>
  <c r="K5" i="14" l="1"/>
  <c r="C5" i="3"/>
  <c r="C5" i="12"/>
  <c r="O12" i="14"/>
  <c r="O11" i="14"/>
  <c r="O14" i="14"/>
  <c r="H2" i="14"/>
  <c r="H5" i="14" s="1"/>
  <c r="N2" i="14"/>
  <c r="C5" i="5"/>
  <c r="C22" i="6"/>
  <c r="C23" i="6" s="1"/>
  <c r="C5" i="8"/>
  <c r="C22" i="9"/>
  <c r="C23" i="9" s="1"/>
  <c r="C5" i="11"/>
  <c r="O10" i="14"/>
  <c r="C5" i="13"/>
  <c r="C5" i="1"/>
  <c r="E9" i="14"/>
  <c r="E22" i="14" s="1"/>
  <c r="E23" i="14" s="1"/>
  <c r="C22" i="3"/>
  <c r="C23" i="3" s="1"/>
  <c r="I22" i="14"/>
  <c r="I23" i="14" s="1"/>
  <c r="C22" i="4"/>
  <c r="K9" i="14"/>
  <c r="K22" i="14" s="1"/>
  <c r="M22" i="14"/>
  <c r="M23" i="14" s="1"/>
  <c r="C5" i="4"/>
  <c r="C22" i="5"/>
  <c r="C23" i="5" s="1"/>
  <c r="C5" i="7"/>
  <c r="C22" i="8"/>
  <c r="C23" i="8" s="1"/>
  <c r="C5" i="10"/>
  <c r="C22" i="12"/>
  <c r="C23" i="12" s="1"/>
  <c r="C2" i="14"/>
  <c r="C5" i="14" s="1"/>
  <c r="C22" i="7"/>
  <c r="C23" i="7" s="1"/>
  <c r="C22" i="10"/>
  <c r="C23" i="10" s="1"/>
  <c r="C22" i="1"/>
  <c r="D2" i="14"/>
  <c r="D5" i="14" s="1"/>
  <c r="L9" i="14"/>
  <c r="L22" i="14" s="1"/>
  <c r="L23" i="14" s="1"/>
  <c r="C9" i="14"/>
  <c r="H22" i="14"/>
  <c r="D9" i="14"/>
  <c r="D22" i="14" s="1"/>
  <c r="D23" i="14" s="1"/>
  <c r="C22" i="13"/>
  <c r="C23" i="13" s="1"/>
  <c r="F9" i="14"/>
  <c r="F22" i="14" s="1"/>
  <c r="F23" i="14" s="1"/>
  <c r="N22" i="14"/>
  <c r="N23" i="14" s="1"/>
  <c r="G22" i="14"/>
  <c r="G23" i="14" s="1"/>
  <c r="J22" i="14"/>
  <c r="J23" i="14" s="1"/>
  <c r="C22" i="11"/>
  <c r="M2" i="14"/>
  <c r="M5" i="14" s="1"/>
  <c r="L3" i="14"/>
  <c r="L5" i="14" s="1"/>
  <c r="F3" i="14"/>
  <c r="F5" i="14" s="1"/>
  <c r="E2" i="14"/>
  <c r="E5" i="14" s="1"/>
  <c r="N3" i="14"/>
  <c r="J2" i="14"/>
  <c r="J5" i="14" s="1"/>
  <c r="I3" i="14"/>
  <c r="I5" i="14" s="1"/>
  <c r="G2" i="14"/>
  <c r="G5" i="14" s="1"/>
  <c r="Q14" i="14"/>
  <c r="Q19" i="14"/>
  <c r="Q17" i="14"/>
  <c r="Q16" i="14"/>
  <c r="Q7" i="14"/>
  <c r="Q10" i="14"/>
  <c r="Q15" i="14"/>
  <c r="Q20" i="14"/>
  <c r="Q21" i="14"/>
  <c r="Q12" i="14"/>
  <c r="Q11" i="14"/>
  <c r="O21" i="14"/>
  <c r="O20" i="14"/>
  <c r="O19" i="14"/>
  <c r="O16" i="14"/>
  <c r="O15" i="14"/>
  <c r="O7" i="14"/>
  <c r="O17" i="14"/>
  <c r="C24" i="9" l="1"/>
  <c r="C24" i="5"/>
  <c r="C24" i="12"/>
  <c r="N5" i="14"/>
  <c r="K24" i="14"/>
  <c r="K23" i="14"/>
  <c r="C24" i="6"/>
  <c r="H24" i="14"/>
  <c r="H23" i="14"/>
  <c r="C22" i="14"/>
  <c r="C23" i="14" s="1"/>
  <c r="O23" i="14" s="1"/>
  <c r="O9" i="14"/>
  <c r="C24" i="11"/>
  <c r="C23" i="11"/>
  <c r="C24" i="10"/>
  <c r="C24" i="7"/>
  <c r="C24" i="1"/>
  <c r="C23" i="1"/>
  <c r="C24" i="4"/>
  <c r="C23" i="4"/>
  <c r="F24" i="14"/>
  <c r="L24" i="14"/>
  <c r="D24" i="14"/>
  <c r="N24" i="14"/>
  <c r="M24" i="14"/>
  <c r="Q9" i="14"/>
  <c r="J24" i="14"/>
  <c r="I24" i="14"/>
  <c r="G24" i="14"/>
  <c r="E24" i="14"/>
  <c r="Q2" i="14"/>
  <c r="C24" i="13"/>
  <c r="Q3" i="14"/>
  <c r="O3" i="14"/>
  <c r="C24" i="8"/>
  <c r="C24" i="3"/>
  <c r="O2" i="14"/>
  <c r="C24" i="14" l="1"/>
  <c r="O24" i="14" s="1"/>
  <c r="Q22" i="14"/>
  <c r="O22" i="14"/>
  <c r="P8" i="14" s="1"/>
  <c r="O5" i="14"/>
  <c r="P4" i="14" s="1"/>
  <c r="Q5" i="14"/>
  <c r="Q24" i="14"/>
  <c r="P9" i="14" l="1"/>
  <c r="P7" i="14"/>
  <c r="P20" i="14"/>
  <c r="P15" i="14"/>
  <c r="P21" i="14"/>
  <c r="P19" i="14"/>
  <c r="P13" i="14"/>
  <c r="P17" i="14"/>
  <c r="P10" i="14"/>
  <c r="P14" i="14"/>
  <c r="P16" i="14"/>
  <c r="P12" i="14"/>
  <c r="P11" i="14"/>
  <c r="P2" i="14"/>
  <c r="P24" i="14"/>
  <c r="P3" i="14"/>
</calcChain>
</file>

<file path=xl/sharedStrings.xml><?xml version="1.0" encoding="utf-8"?>
<sst xmlns="http://schemas.openxmlformats.org/spreadsheetml/2006/main" count="617" uniqueCount="74">
  <si>
    <t>Mis</t>
  </si>
  <si>
    <t>Artikkel</t>
  </si>
  <si>
    <t>K</t>
  </si>
  <si>
    <t>T</t>
  </si>
  <si>
    <t>Söök</t>
  </si>
  <si>
    <t>Väljas söömine</t>
  </si>
  <si>
    <t>Meelelahutus</t>
  </si>
  <si>
    <t>Kommunaalid</t>
  </si>
  <si>
    <t>Transport</t>
  </si>
  <si>
    <t>Kuutasud</t>
  </si>
  <si>
    <t>Ravimid</t>
  </si>
  <si>
    <t>Kingitused</t>
  </si>
  <si>
    <t>Palk</t>
  </si>
  <si>
    <t>Toetused</t>
  </si>
  <si>
    <t>Lõuna A</t>
  </si>
  <si>
    <t>Lõuna B</t>
  </si>
  <si>
    <t>Riided</t>
  </si>
  <si>
    <t>TULUD KOKKU</t>
  </si>
  <si>
    <t>KULUD KOKKU</t>
  </si>
  <si>
    <t>SÄÄST KOKKU</t>
  </si>
  <si>
    <t>Jaanuar</t>
  </si>
  <si>
    <t>Laen / Üür</t>
  </si>
  <si>
    <t>Veebruar</t>
  </si>
  <si>
    <t>Detsember</t>
  </si>
  <si>
    <t>November</t>
  </si>
  <si>
    <t>Oktoober</t>
  </si>
  <si>
    <t>September</t>
  </si>
  <si>
    <t>August</t>
  </si>
  <si>
    <t>Juuli</t>
  </si>
  <si>
    <t>Juuni</t>
  </si>
  <si>
    <t>Mai</t>
  </si>
  <si>
    <t>Aprill</t>
  </si>
  <si>
    <t>Märts</t>
  </si>
  <si>
    <t>Okt</t>
  </si>
  <si>
    <t>Sept</t>
  </si>
  <si>
    <t>Aug</t>
  </si>
  <si>
    <t>Veebr</t>
  </si>
  <si>
    <t>Jaan</t>
  </si>
  <si>
    <t>Nov</t>
  </si>
  <si>
    <t>Dets</t>
  </si>
  <si>
    <t>AASTA</t>
  </si>
  <si>
    <t>%</t>
  </si>
  <si>
    <t>kuu keskmine</t>
  </si>
  <si>
    <t xml:space="preserve"> </t>
  </si>
  <si>
    <t xml:space="preserve"> bhcsxb</t>
  </si>
  <si>
    <t xml:space="preserve">..n </t>
  </si>
  <si>
    <t>k</t>
  </si>
  <si>
    <t xml:space="preserve">m m b           </t>
  </si>
  <si>
    <t>Muud</t>
  </si>
  <si>
    <t>Hobid</t>
  </si>
  <si>
    <t>Kulud ilma laenuta</t>
  </si>
  <si>
    <t>Majapidamine</t>
  </si>
  <si>
    <t>EESMÄRK ühes kuus</t>
  </si>
  <si>
    <t>Kulud kokku</t>
  </si>
  <si>
    <t>sh transport</t>
  </si>
  <si>
    <t>sh kommunaalid</t>
  </si>
  <si>
    <t>sh kuutasud</t>
  </si>
  <si>
    <t>sh meelelahutus, riided, ravimid</t>
  </si>
  <si>
    <t>sh kingitused</t>
  </si>
  <si>
    <t>sh toit ja majapidamine</t>
  </si>
  <si>
    <t>sh hobid</t>
  </si>
  <si>
    <t>sh väljas söömine</t>
  </si>
  <si>
    <r>
      <t xml:space="preserve">Kui soovid </t>
    </r>
    <r>
      <rPr>
        <b/>
        <sz val="14"/>
        <color theme="1"/>
        <rFont val="Times New Roman"/>
        <family val="1"/>
        <charset val="186"/>
      </rPr>
      <t>lisada ridu</t>
    </r>
    <r>
      <rPr>
        <sz val="14"/>
        <color theme="1"/>
        <rFont val="Times New Roman"/>
        <family val="1"/>
        <charset val="186"/>
      </rPr>
      <t xml:space="preserve"> vahele</t>
    </r>
  </si>
  <si>
    <t>1. Tähista kõik lehed hoides all CTRL nuppu ning klikkides kõikidele lehtedele eraldi (Jaan,Veebr, Märts, ..., AASTA) Juhendit ära tähista</t>
  </si>
  <si>
    <t xml:space="preserve">2. Kui kõik lehed on tähistatud, siis mine mõnele nendest (näiteks Jaan) ning otsi koht kuhu vahele soovid rea lisada. </t>
  </si>
  <si>
    <t>4. Sulle avaneb võimalustelist, vali Lisa või Insert</t>
  </si>
  <si>
    <t>5. Uus rida on loodud, nimeta see oma soovi järgi</t>
  </si>
  <si>
    <t>6. Kontrolli, kas uus rida sai lisatud kõikidele lehtedele klikkides veel mõnele neist</t>
  </si>
  <si>
    <r>
      <t xml:space="preserve">Kui soovid </t>
    </r>
    <r>
      <rPr>
        <b/>
        <sz val="14"/>
        <color theme="1"/>
        <rFont val="Times New Roman"/>
        <family val="1"/>
        <charset val="186"/>
      </rPr>
      <t>rida kustutada</t>
    </r>
    <r>
      <rPr>
        <sz val="14"/>
        <color theme="1"/>
        <rFont val="Times New Roman"/>
        <family val="1"/>
        <charset val="186"/>
      </rPr>
      <t>, toimi samamoodi tähistades kõik lehed alates Jaan kuni AASTA</t>
    </r>
  </si>
  <si>
    <t>Kustuta valitud rida parema hiireklahviga ning valides Kustuta või Delete</t>
  </si>
  <si>
    <t xml:space="preserve">Kasuta sentide eraldamiseks KOMA </t>
  </si>
  <si>
    <t>3. Mine hiirega vasakul servas asuvale numbripaanile, ning kliki reale parema nooleklahviga, millele eelnevalt tahad rida lisada (ehk kui tahad lisada rida Söök ja Majapidamine ridade vahele, tuleb Sul oma hiirega klikkida real Majapidamine)</t>
  </si>
  <si>
    <t xml:space="preserve">Jaga kõik kulutused pangakonto väljavõtte abil näiteks kuu keskel ja kuu lõpus või kohe kui kulutuse teed.  </t>
  </si>
  <si>
    <t>Kulutuse kohe üles märkides on Sul alati selge, kui palju raha on juba ühele või teisele kulugrupile kulunud.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</si>
</sst>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 x14ac:knownFonts="1">
    <font>
      <sz val="11"/>
      <color theme="1"/>
      <name val="Calibri"/>
      <family val="2"/>
      <charset val="186"/>
      <scheme val="minor"/>
    </font>
    <font>
      <b/>
      <sz val="11"/>
      <color theme="1"/>
      <name val="Calibri"/>
      <family val="2"/>
      <charset val="186"/>
      <scheme val="minor"/>
    </font>
    <font>
      <sz val="11"/>
      <color rgb="FF000000"/>
      <name val="Calibri"/>
      <family val="2"/>
      <charset val="186"/>
      <scheme val="minor"/>
    </font>
    <font>
      <sz val="14"/>
      <color theme="1"/>
      <name val="Times New Roman"/>
      <family val="1"/>
      <charset val="186"/>
    </font>
    <font>
      <b/>
      <sz val="14"/>
      <color theme="1"/>
      <name val="Times New Roman"/>
      <family val="1"/>
      <charset val="186"/>
    </font>
  </fonts>
  <fills count="8">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7" tint="0.39997558519241921"/>
        <bgColor indexed="64"/>
      </patternFill>
    </fill>
  </fills>
  <borders count="14">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diagonal/>
    </border>
  </borders>
  <cellStyleXfs count="1">
    <xf numFmtId="0" fontId="0" fillId="0" borderId="0"/>
  </cellStyleXfs>
  <cellXfs count="59">
    <xf numFmtId="0" fontId="0" fillId="0" borderId="0" xfId="0"/>
    <xf numFmtId="0" fontId="1" fillId="0" borderId="0" xfId="0" applyFont="1"/>
    <xf numFmtId="0" fontId="0" fillId="0" borderId="1" xfId="0" applyBorder="1"/>
    <xf numFmtId="0" fontId="0" fillId="0" borderId="2" xfId="0" applyBorder="1"/>
    <xf numFmtId="0" fontId="0" fillId="0" borderId="3" xfId="0" applyBorder="1"/>
    <xf numFmtId="0" fontId="0" fillId="2" borderId="0" xfId="0" applyFill="1"/>
    <xf numFmtId="0" fontId="1" fillId="2" borderId="1" xfId="0" applyFont="1" applyFill="1" applyBorder="1"/>
    <xf numFmtId="164" fontId="0" fillId="2" borderId="0" xfId="0" applyNumberFormat="1" applyFill="1"/>
    <xf numFmtId="165" fontId="0" fillId="2" borderId="0" xfId="0" applyNumberFormat="1" applyFill="1"/>
    <xf numFmtId="0" fontId="0" fillId="4" borderId="0" xfId="0" applyFill="1"/>
    <xf numFmtId="0" fontId="1" fillId="4" borderId="1" xfId="0" applyFont="1" applyFill="1" applyBorder="1"/>
    <xf numFmtId="164" fontId="0" fillId="4" borderId="0" xfId="0" applyNumberFormat="1" applyFill="1"/>
    <xf numFmtId="165" fontId="0" fillId="4" borderId="0" xfId="0" applyNumberFormat="1" applyFill="1"/>
    <xf numFmtId="0" fontId="0" fillId="6" borderId="0" xfId="0" applyFill="1"/>
    <xf numFmtId="0" fontId="1" fillId="6" borderId="1" xfId="0" applyFont="1" applyFill="1" applyBorder="1"/>
    <xf numFmtId="165" fontId="0" fillId="6" borderId="0" xfId="0" applyNumberFormat="1" applyFill="1"/>
    <xf numFmtId="0" fontId="0" fillId="4" borderId="4" xfId="0" applyFill="1" applyBorder="1"/>
    <xf numFmtId="0" fontId="1" fillId="4" borderId="5" xfId="0" applyFont="1" applyFill="1" applyBorder="1"/>
    <xf numFmtId="164" fontId="0" fillId="4" borderId="4" xfId="0" applyNumberFormat="1" applyFill="1" applyBorder="1"/>
    <xf numFmtId="165" fontId="0" fillId="4" borderId="4" xfId="0" applyNumberFormat="1" applyFill="1" applyBorder="1"/>
    <xf numFmtId="0" fontId="1" fillId="7" borderId="6" xfId="0" applyFont="1" applyFill="1" applyBorder="1"/>
    <xf numFmtId="0" fontId="0" fillId="7" borderId="6" xfId="0" applyFill="1" applyBorder="1"/>
    <xf numFmtId="0" fontId="1" fillId="7" borderId="7" xfId="0" applyFont="1" applyFill="1" applyBorder="1"/>
    <xf numFmtId="164" fontId="0" fillId="7" borderId="6" xfId="0" applyNumberFormat="1" applyFill="1" applyBorder="1"/>
    <xf numFmtId="165" fontId="0" fillId="7" borderId="6" xfId="0" applyNumberFormat="1" applyFill="1" applyBorder="1"/>
    <xf numFmtId="0" fontId="0" fillId="0" borderId="8" xfId="0" applyBorder="1"/>
    <xf numFmtId="0" fontId="0" fillId="2" borderId="2" xfId="0" applyFill="1" applyBorder="1"/>
    <xf numFmtId="0" fontId="0" fillId="6" borderId="2" xfId="0" applyFill="1" applyBorder="1"/>
    <xf numFmtId="0" fontId="0" fillId="4" borderId="9" xfId="0" applyFill="1" applyBorder="1"/>
    <xf numFmtId="0" fontId="0" fillId="4" borderId="2" xfId="0" applyFill="1" applyBorder="1"/>
    <xf numFmtId="0" fontId="1" fillId="7" borderId="10" xfId="0" applyFont="1" applyFill="1" applyBorder="1"/>
    <xf numFmtId="0" fontId="0" fillId="0" borderId="11" xfId="0" applyBorder="1" applyAlignment="1">
      <alignment horizontal="center" vertical="center"/>
    </xf>
    <xf numFmtId="0" fontId="1" fillId="0" borderId="11" xfId="0" applyFont="1"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center" vertical="center" wrapText="1"/>
    </xf>
    <xf numFmtId="0" fontId="1" fillId="3" borderId="6" xfId="0" applyFont="1" applyFill="1" applyBorder="1"/>
    <xf numFmtId="0" fontId="0" fillId="3" borderId="6" xfId="0" applyFill="1" applyBorder="1"/>
    <xf numFmtId="0" fontId="1" fillId="3" borderId="10" xfId="0" applyFont="1" applyFill="1" applyBorder="1"/>
    <xf numFmtId="0" fontId="1" fillId="5" borderId="6" xfId="0" applyFont="1" applyFill="1" applyBorder="1"/>
    <xf numFmtId="0" fontId="0" fillId="5" borderId="6" xfId="0" applyFill="1" applyBorder="1"/>
    <xf numFmtId="0" fontId="1" fillId="5" borderId="10" xfId="0" applyFont="1" applyFill="1" applyBorder="1"/>
    <xf numFmtId="0" fontId="1" fillId="5" borderId="7" xfId="0" applyFont="1" applyFill="1" applyBorder="1"/>
    <xf numFmtId="164" fontId="0" fillId="5" borderId="6" xfId="0" applyNumberFormat="1" applyFill="1" applyBorder="1"/>
    <xf numFmtId="165" fontId="0" fillId="5" borderId="6" xfId="0" applyNumberFormat="1" applyFill="1" applyBorder="1"/>
    <xf numFmtId="0" fontId="1" fillId="3" borderId="7" xfId="0" applyFont="1" applyFill="1" applyBorder="1"/>
    <xf numFmtId="165" fontId="0" fillId="3" borderId="6" xfId="0" applyNumberFormat="1" applyFill="1" applyBorder="1"/>
    <xf numFmtId="0" fontId="0" fillId="2" borderId="8" xfId="0" applyFill="1" applyBorder="1"/>
    <xf numFmtId="0" fontId="0" fillId="4" borderId="0" xfId="0" applyFill="1" applyBorder="1"/>
    <xf numFmtId="164" fontId="0" fillId="4" borderId="0" xfId="0" applyNumberFormat="1" applyFill="1" applyBorder="1"/>
    <xf numFmtId="0" fontId="0" fillId="4" borderId="1" xfId="0" applyFill="1" applyBorder="1"/>
    <xf numFmtId="0" fontId="1" fillId="0" borderId="7" xfId="0" applyFont="1" applyFill="1" applyBorder="1"/>
    <xf numFmtId="0" fontId="2" fillId="0" borderId="12" xfId="0" applyFont="1" applyBorder="1" applyAlignment="1">
      <alignment wrapText="1"/>
    </xf>
    <xf numFmtId="0" fontId="2" fillId="0" borderId="13" xfId="0" applyFont="1" applyFill="1" applyBorder="1" applyAlignment="1">
      <alignment wrapText="1"/>
    </xf>
    <xf numFmtId="0" fontId="2" fillId="0" borderId="0" xfId="0" applyFont="1" applyFill="1" applyBorder="1" applyAlignment="1">
      <alignment wrapText="1"/>
    </xf>
    <xf numFmtId="0" fontId="0" fillId="0" borderId="11" xfId="0" applyBorder="1"/>
    <xf numFmtId="0" fontId="3" fillId="0" borderId="0" xfId="0" applyFont="1" applyAlignment="1">
      <alignment wrapText="1"/>
    </xf>
    <xf numFmtId="0" fontId="3" fillId="6" borderId="11" xfId="0" applyFont="1" applyFill="1" applyBorder="1"/>
    <xf numFmtId="0" fontId="3" fillId="0" borderId="0" xfId="0" applyFont="1" applyAlignment="1">
      <alignment horizontal="left" wrapText="1"/>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kulude jagunemine</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dPt>
          <c:dPt>
            <c:idx val="11"/>
            <c:bubble3D val="0"/>
            <c:spPr>
              <a:solidFill>
                <a:schemeClr val="accent6">
                  <a:lumMod val="60000"/>
                </a:schemeClr>
              </a:solidFill>
              <a:ln>
                <a:noFill/>
              </a:ln>
              <a:effectLst/>
              <a:scene3d>
                <a:camera prst="orthographicFront"/>
                <a:lightRig rig="brightRoom" dir="t"/>
              </a:scene3d>
              <a:sp3d prstMaterial="flat">
                <a:bevelT w="50800" h="101600" prst="angle"/>
                <a:contourClr>
                  <a:srgbClr val="000000"/>
                </a:contourClr>
              </a:sp3d>
            </c:spPr>
          </c:dPt>
          <c:dPt>
            <c:idx val="12"/>
            <c:bubble3D val="0"/>
            <c:spPr>
              <a:solidFill>
                <a:schemeClr val="accent1">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3"/>
            <c:bubble3D val="0"/>
            <c:spPr>
              <a:solidFill>
                <a:schemeClr val="accent2">
                  <a:lumMod val="80000"/>
                  <a:lumOff val="2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Näidis!$B$7:$B$20</c:f>
              <c:strCache>
                <c:ptCount val="14"/>
                <c:pt idx="0">
                  <c:v>Söök</c:v>
                </c:pt>
                <c:pt idx="1">
                  <c:v>Majapidamine</c:v>
                </c:pt>
                <c:pt idx="2">
                  <c:v>Väljas söömine</c:v>
                </c:pt>
                <c:pt idx="3">
                  <c:v>Lõuna A</c:v>
                </c:pt>
                <c:pt idx="4">
                  <c:v>Lõuna B</c:v>
                </c:pt>
                <c:pt idx="5">
                  <c:v>Meelelahutus</c:v>
                </c:pt>
                <c:pt idx="6">
                  <c:v>Hobid</c:v>
                </c:pt>
                <c:pt idx="7">
                  <c:v>Kommunaalid</c:v>
                </c:pt>
                <c:pt idx="8">
                  <c:v>Laen / Üür</c:v>
                </c:pt>
                <c:pt idx="9">
                  <c:v>Transport</c:v>
                </c:pt>
                <c:pt idx="10">
                  <c:v>Kuutasud</c:v>
                </c:pt>
                <c:pt idx="11">
                  <c:v>Ravimid</c:v>
                </c:pt>
                <c:pt idx="12">
                  <c:v>Kingitused</c:v>
                </c:pt>
                <c:pt idx="13">
                  <c:v>Riided</c:v>
                </c:pt>
              </c:strCache>
            </c:strRef>
          </c:cat>
          <c:val>
            <c:numRef>
              <c:f>Näidis!$C$7:$C$20</c:f>
              <c:numCache>
                <c:formatCode>General</c:formatCode>
                <c:ptCount val="14"/>
                <c:pt idx="0">
                  <c:v>239.89999999999995</c:v>
                </c:pt>
                <c:pt idx="1">
                  <c:v>11.280000000000001</c:v>
                </c:pt>
                <c:pt idx="2">
                  <c:v>43.5</c:v>
                </c:pt>
                <c:pt idx="3">
                  <c:v>67.100000000000009</c:v>
                </c:pt>
                <c:pt idx="4">
                  <c:v>53.100000000000009</c:v>
                </c:pt>
                <c:pt idx="5">
                  <c:v>53</c:v>
                </c:pt>
                <c:pt idx="6">
                  <c:v>45</c:v>
                </c:pt>
                <c:pt idx="7">
                  <c:v>145.19999999999999</c:v>
                </c:pt>
                <c:pt idx="8">
                  <c:v>438.9</c:v>
                </c:pt>
                <c:pt idx="9">
                  <c:v>90.9</c:v>
                </c:pt>
                <c:pt idx="10">
                  <c:v>30.6</c:v>
                </c:pt>
                <c:pt idx="11">
                  <c:v>12.89</c:v>
                </c:pt>
                <c:pt idx="12">
                  <c:v>39.9</c:v>
                </c:pt>
                <c:pt idx="13">
                  <c:v>32.79</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 ja sääst</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(Apr!$B$22,Apr!$B$24)</c:f>
              <c:strCache>
                <c:ptCount val="2"/>
                <c:pt idx="0">
                  <c:v>KULUD KOKKU</c:v>
                </c:pt>
                <c:pt idx="1">
                  <c:v>SÄÄST KOKKU</c:v>
                </c:pt>
              </c:strCache>
            </c:strRef>
          </c:cat>
          <c:val>
            <c:numRef>
              <c:f>(Apr!$C$22,Apr!$C$24)</c:f>
              <c:numCache>
                <c:formatCode>General</c:formatCode>
                <c:ptCount val="2"/>
                <c:pt idx="0">
                  <c:v>0</c:v>
                </c:pt>
                <c:pt idx="1">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kulude jagunemine</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dPt>
          <c:dPt>
            <c:idx val="11"/>
            <c:bubble3D val="0"/>
            <c:spPr>
              <a:solidFill>
                <a:schemeClr val="accent6">
                  <a:lumMod val="60000"/>
                </a:schemeClr>
              </a:solidFill>
              <a:ln>
                <a:noFill/>
              </a:ln>
              <a:effectLst/>
              <a:scene3d>
                <a:camera prst="orthographicFront"/>
                <a:lightRig rig="brightRoom" dir="t"/>
              </a:scene3d>
              <a:sp3d prstMaterial="flat">
                <a:bevelT w="50800" h="101600" prst="angle"/>
                <a:contourClr>
                  <a:srgbClr val="000000"/>
                </a:contourClr>
              </a:sp3d>
            </c:spPr>
          </c:dPt>
          <c:dPt>
            <c:idx val="12"/>
            <c:bubble3D val="0"/>
            <c:spPr>
              <a:solidFill>
                <a:schemeClr val="accent1">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3"/>
            <c:bubble3D val="0"/>
            <c:spPr>
              <a:solidFill>
                <a:schemeClr val="accent2">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4"/>
            <c:bubble3D val="0"/>
            <c:spPr>
              <a:solidFill>
                <a:schemeClr val="accent3">
                  <a:lumMod val="80000"/>
                  <a:lumOff val="2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Mai!$B$7:$B$21</c:f>
              <c:strCache>
                <c:ptCount val="14"/>
                <c:pt idx="0">
                  <c:v>Söök</c:v>
                </c:pt>
                <c:pt idx="1">
                  <c:v>Majapidamine</c:v>
                </c:pt>
                <c:pt idx="2">
                  <c:v>Väljas söömine</c:v>
                </c:pt>
                <c:pt idx="3">
                  <c:v>Lõuna A</c:v>
                </c:pt>
                <c:pt idx="4">
                  <c:v>Lõuna B</c:v>
                </c:pt>
                <c:pt idx="5">
                  <c:v>Meelelahutus</c:v>
                </c:pt>
                <c:pt idx="6">
                  <c:v>Hobid</c:v>
                </c:pt>
                <c:pt idx="7">
                  <c:v>Kommunaalid</c:v>
                </c:pt>
                <c:pt idx="8">
                  <c:v>Laen / Üür</c:v>
                </c:pt>
                <c:pt idx="9">
                  <c:v>Transport</c:v>
                </c:pt>
                <c:pt idx="10">
                  <c:v>Kuutasud</c:v>
                </c:pt>
                <c:pt idx="11">
                  <c:v>Ravimid</c:v>
                </c:pt>
                <c:pt idx="12">
                  <c:v>Kingitused</c:v>
                </c:pt>
                <c:pt idx="13">
                  <c:v>Riided</c:v>
                </c:pt>
              </c:strCache>
            </c:strRef>
          </c:cat>
          <c:val>
            <c:numRef>
              <c:f>Mai!$C$7:$C$21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 ja sääst</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(Mai!$B$22,Mai!$B$24)</c:f>
              <c:strCache>
                <c:ptCount val="2"/>
                <c:pt idx="0">
                  <c:v>KULUD KOKKU</c:v>
                </c:pt>
                <c:pt idx="1">
                  <c:v>SÄÄST KOKKU</c:v>
                </c:pt>
              </c:strCache>
            </c:strRef>
          </c:cat>
          <c:val>
            <c:numRef>
              <c:f>(Mai!$C$22,Mai!$C$24)</c:f>
              <c:numCache>
                <c:formatCode>General</c:formatCode>
                <c:ptCount val="2"/>
                <c:pt idx="0">
                  <c:v>0</c:v>
                </c:pt>
                <c:pt idx="1">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kulude</a:t>
            </a:r>
            <a:r>
              <a:rPr lang="et-EE" baseline="0"/>
              <a:t> jagunemine</a:t>
            </a:r>
            <a:endParaRPr lang="et-EE"/>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dPt>
          <c:dPt>
            <c:idx val="11"/>
            <c:bubble3D val="0"/>
            <c:spPr>
              <a:solidFill>
                <a:schemeClr val="accent6">
                  <a:lumMod val="60000"/>
                </a:schemeClr>
              </a:solidFill>
              <a:ln>
                <a:noFill/>
              </a:ln>
              <a:effectLst/>
              <a:scene3d>
                <a:camera prst="orthographicFront"/>
                <a:lightRig rig="brightRoom" dir="t"/>
              </a:scene3d>
              <a:sp3d prstMaterial="flat">
                <a:bevelT w="50800" h="101600" prst="angle"/>
                <a:contourClr>
                  <a:srgbClr val="000000"/>
                </a:contourClr>
              </a:sp3d>
            </c:spPr>
          </c:dPt>
          <c:dPt>
            <c:idx val="12"/>
            <c:bubble3D val="0"/>
            <c:spPr>
              <a:solidFill>
                <a:schemeClr val="accent1">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3"/>
            <c:bubble3D val="0"/>
            <c:spPr>
              <a:solidFill>
                <a:schemeClr val="accent2">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4"/>
            <c:bubble3D val="0"/>
            <c:spPr>
              <a:solidFill>
                <a:schemeClr val="accent3">
                  <a:lumMod val="80000"/>
                  <a:lumOff val="2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Juuni!$B$7:$B$21</c:f>
              <c:strCache>
                <c:ptCount val="14"/>
                <c:pt idx="0">
                  <c:v>Söök</c:v>
                </c:pt>
                <c:pt idx="1">
                  <c:v>Majapidamine</c:v>
                </c:pt>
                <c:pt idx="2">
                  <c:v>Väljas söömine</c:v>
                </c:pt>
                <c:pt idx="3">
                  <c:v>Lõuna A</c:v>
                </c:pt>
                <c:pt idx="4">
                  <c:v>Lõuna B</c:v>
                </c:pt>
                <c:pt idx="5">
                  <c:v>Meelelahutus</c:v>
                </c:pt>
                <c:pt idx="6">
                  <c:v>Hobid</c:v>
                </c:pt>
                <c:pt idx="7">
                  <c:v>Kommunaalid</c:v>
                </c:pt>
                <c:pt idx="8">
                  <c:v>Laen / Üür</c:v>
                </c:pt>
                <c:pt idx="9">
                  <c:v>Transport</c:v>
                </c:pt>
                <c:pt idx="10">
                  <c:v>Kuutasud</c:v>
                </c:pt>
                <c:pt idx="11">
                  <c:v>Ravimid</c:v>
                </c:pt>
                <c:pt idx="12">
                  <c:v>Kingitused</c:v>
                </c:pt>
                <c:pt idx="13">
                  <c:v>Riided</c:v>
                </c:pt>
              </c:strCache>
            </c:strRef>
          </c:cat>
          <c:val>
            <c:numRef>
              <c:f>Juuni!$C$7:$C$21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baseline="0"/>
              <a:t>kulud ja sääst</a:t>
            </a:r>
            <a:endParaRPr lang="et-EE"/>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(Juuni!$B$22,Juuni!$B$24)</c:f>
              <c:strCache>
                <c:ptCount val="2"/>
                <c:pt idx="0">
                  <c:v>KULUD KOKKU</c:v>
                </c:pt>
                <c:pt idx="1">
                  <c:v>SÄÄST KOKKU</c:v>
                </c:pt>
              </c:strCache>
            </c:strRef>
          </c:cat>
          <c:val>
            <c:numRef>
              <c:f>(Juuni!$C$22,Juuni!$C$24)</c:f>
              <c:numCache>
                <c:formatCode>General</c:formatCode>
                <c:ptCount val="2"/>
                <c:pt idx="0">
                  <c:v>0</c:v>
                </c:pt>
                <c:pt idx="1">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kulude jagunemine</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dPt>
          <c:dPt>
            <c:idx val="11"/>
            <c:bubble3D val="0"/>
            <c:spPr>
              <a:solidFill>
                <a:schemeClr val="accent6">
                  <a:lumMod val="60000"/>
                </a:schemeClr>
              </a:solidFill>
              <a:ln>
                <a:noFill/>
              </a:ln>
              <a:effectLst/>
              <a:scene3d>
                <a:camera prst="orthographicFront"/>
                <a:lightRig rig="brightRoom" dir="t"/>
              </a:scene3d>
              <a:sp3d prstMaterial="flat">
                <a:bevelT w="50800" h="101600" prst="angle"/>
                <a:contourClr>
                  <a:srgbClr val="000000"/>
                </a:contourClr>
              </a:sp3d>
            </c:spPr>
          </c:dPt>
          <c:dPt>
            <c:idx val="12"/>
            <c:bubble3D val="0"/>
            <c:spPr>
              <a:solidFill>
                <a:schemeClr val="accent1">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3"/>
            <c:bubble3D val="0"/>
            <c:spPr>
              <a:solidFill>
                <a:schemeClr val="accent2">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4"/>
            <c:bubble3D val="0"/>
            <c:spPr>
              <a:solidFill>
                <a:schemeClr val="accent3">
                  <a:lumMod val="80000"/>
                  <a:lumOff val="2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Juuli!$B$7:$B$21</c:f>
              <c:strCache>
                <c:ptCount val="14"/>
                <c:pt idx="0">
                  <c:v>Söök</c:v>
                </c:pt>
                <c:pt idx="1">
                  <c:v>Majapidamine</c:v>
                </c:pt>
                <c:pt idx="2">
                  <c:v>Väljas söömine</c:v>
                </c:pt>
                <c:pt idx="3">
                  <c:v>Lõuna A</c:v>
                </c:pt>
                <c:pt idx="4">
                  <c:v>Lõuna B</c:v>
                </c:pt>
                <c:pt idx="5">
                  <c:v>Meelelahutus</c:v>
                </c:pt>
                <c:pt idx="6">
                  <c:v>Hobid</c:v>
                </c:pt>
                <c:pt idx="7">
                  <c:v>Kommunaalid</c:v>
                </c:pt>
                <c:pt idx="8">
                  <c:v>Laen / Üür</c:v>
                </c:pt>
                <c:pt idx="9">
                  <c:v>Transport</c:v>
                </c:pt>
                <c:pt idx="10">
                  <c:v>Kuutasud</c:v>
                </c:pt>
                <c:pt idx="11">
                  <c:v>Ravimid</c:v>
                </c:pt>
                <c:pt idx="12">
                  <c:v>Kingitused</c:v>
                </c:pt>
                <c:pt idx="13">
                  <c:v>Riided</c:v>
                </c:pt>
              </c:strCache>
            </c:strRef>
          </c:cat>
          <c:val>
            <c:numRef>
              <c:f>Juuli!$C$7:$C$21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 ja sääst</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(Juuli!$B$22,Juuli!$B$24)</c:f>
              <c:strCache>
                <c:ptCount val="2"/>
                <c:pt idx="0">
                  <c:v>KULUD KOKKU</c:v>
                </c:pt>
                <c:pt idx="1">
                  <c:v>SÄÄST KOKKU</c:v>
                </c:pt>
              </c:strCache>
            </c:strRef>
          </c:cat>
          <c:val>
            <c:numRef>
              <c:f>(Juuli!$C$22,Juuli!$C$24)</c:f>
              <c:numCache>
                <c:formatCode>General</c:formatCode>
                <c:ptCount val="2"/>
                <c:pt idx="0">
                  <c:v>0</c:v>
                </c:pt>
                <c:pt idx="1">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kulude jagunemine</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dPt>
          <c:dPt>
            <c:idx val="11"/>
            <c:bubble3D val="0"/>
            <c:spPr>
              <a:solidFill>
                <a:schemeClr val="accent6">
                  <a:lumMod val="60000"/>
                </a:schemeClr>
              </a:solidFill>
              <a:ln>
                <a:noFill/>
              </a:ln>
              <a:effectLst/>
              <a:scene3d>
                <a:camera prst="orthographicFront"/>
                <a:lightRig rig="brightRoom" dir="t"/>
              </a:scene3d>
              <a:sp3d prstMaterial="flat">
                <a:bevelT w="50800" h="101600" prst="angle"/>
                <a:contourClr>
                  <a:srgbClr val="000000"/>
                </a:contourClr>
              </a:sp3d>
            </c:spPr>
          </c:dPt>
          <c:dPt>
            <c:idx val="12"/>
            <c:bubble3D val="0"/>
            <c:spPr>
              <a:solidFill>
                <a:schemeClr val="accent1">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3"/>
            <c:bubble3D val="0"/>
            <c:spPr>
              <a:solidFill>
                <a:schemeClr val="accent2">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4"/>
            <c:bubble3D val="0"/>
            <c:spPr>
              <a:solidFill>
                <a:schemeClr val="accent3">
                  <a:lumMod val="80000"/>
                  <a:lumOff val="2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Aug!$B$7:$B$21</c:f>
              <c:strCache>
                <c:ptCount val="14"/>
                <c:pt idx="0">
                  <c:v>Söök</c:v>
                </c:pt>
                <c:pt idx="1">
                  <c:v>Majapidamine</c:v>
                </c:pt>
                <c:pt idx="2">
                  <c:v>Väljas söömine</c:v>
                </c:pt>
                <c:pt idx="3">
                  <c:v>Lõuna A</c:v>
                </c:pt>
                <c:pt idx="4">
                  <c:v>Lõuna B</c:v>
                </c:pt>
                <c:pt idx="5">
                  <c:v>Meelelahutus</c:v>
                </c:pt>
                <c:pt idx="6">
                  <c:v>Hobid</c:v>
                </c:pt>
                <c:pt idx="7">
                  <c:v>Kommunaalid</c:v>
                </c:pt>
                <c:pt idx="8">
                  <c:v>Laen / Üür</c:v>
                </c:pt>
                <c:pt idx="9">
                  <c:v>Transport</c:v>
                </c:pt>
                <c:pt idx="10">
                  <c:v>Kuutasud</c:v>
                </c:pt>
                <c:pt idx="11">
                  <c:v>Ravimid</c:v>
                </c:pt>
                <c:pt idx="12">
                  <c:v>Kingitused</c:v>
                </c:pt>
                <c:pt idx="13">
                  <c:v>Riided</c:v>
                </c:pt>
              </c:strCache>
            </c:strRef>
          </c:cat>
          <c:val>
            <c:numRef>
              <c:f>Aug!$C$7:$C$21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 ja sääst</a:t>
            </a:r>
          </a:p>
        </c:rich>
      </c:tx>
      <c:layout>
        <c:manualLayout>
          <c:xMode val="edge"/>
          <c:yMode val="edge"/>
          <c:x val="0.34943744531933507"/>
          <c:y val="2.7777777777777776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(Aug!$B$22,Aug!$B$24)</c:f>
              <c:strCache>
                <c:ptCount val="2"/>
                <c:pt idx="0">
                  <c:v>KULUD KOKKU</c:v>
                </c:pt>
                <c:pt idx="1">
                  <c:v>SÄÄST KOKKU</c:v>
                </c:pt>
              </c:strCache>
            </c:strRef>
          </c:cat>
          <c:val>
            <c:numRef>
              <c:f>(Aug!$C$22,Aug!$C$24)</c:f>
              <c:numCache>
                <c:formatCode>General</c:formatCode>
                <c:ptCount val="2"/>
                <c:pt idx="0">
                  <c:v>0</c:v>
                </c:pt>
                <c:pt idx="1">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kulude jagunemine</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dPt>
          <c:dPt>
            <c:idx val="11"/>
            <c:bubble3D val="0"/>
            <c:spPr>
              <a:solidFill>
                <a:schemeClr val="accent6">
                  <a:lumMod val="60000"/>
                </a:schemeClr>
              </a:solidFill>
              <a:ln>
                <a:noFill/>
              </a:ln>
              <a:effectLst/>
              <a:scene3d>
                <a:camera prst="orthographicFront"/>
                <a:lightRig rig="brightRoom" dir="t"/>
              </a:scene3d>
              <a:sp3d prstMaterial="flat">
                <a:bevelT w="50800" h="101600" prst="angle"/>
                <a:contourClr>
                  <a:srgbClr val="000000"/>
                </a:contourClr>
              </a:sp3d>
            </c:spPr>
          </c:dPt>
          <c:dPt>
            <c:idx val="12"/>
            <c:bubble3D val="0"/>
            <c:spPr>
              <a:solidFill>
                <a:schemeClr val="accent1">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3"/>
            <c:bubble3D val="0"/>
            <c:spPr>
              <a:solidFill>
                <a:schemeClr val="accent2">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4"/>
            <c:bubble3D val="0"/>
            <c:spPr>
              <a:solidFill>
                <a:schemeClr val="accent3">
                  <a:lumMod val="80000"/>
                  <a:lumOff val="2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Sept!$B$7:$B$21</c:f>
              <c:strCache>
                <c:ptCount val="14"/>
                <c:pt idx="0">
                  <c:v>Söök</c:v>
                </c:pt>
                <c:pt idx="1">
                  <c:v>Majapidamine</c:v>
                </c:pt>
                <c:pt idx="2">
                  <c:v>Väljas söömine</c:v>
                </c:pt>
                <c:pt idx="3">
                  <c:v>Lõuna A</c:v>
                </c:pt>
                <c:pt idx="4">
                  <c:v>Lõuna B</c:v>
                </c:pt>
                <c:pt idx="5">
                  <c:v>Meelelahutus</c:v>
                </c:pt>
                <c:pt idx="6">
                  <c:v>Hobid</c:v>
                </c:pt>
                <c:pt idx="7">
                  <c:v>Kommunaalid</c:v>
                </c:pt>
                <c:pt idx="8">
                  <c:v>Laen / Üür</c:v>
                </c:pt>
                <c:pt idx="9">
                  <c:v>Transport</c:v>
                </c:pt>
                <c:pt idx="10">
                  <c:v>Kuutasud</c:v>
                </c:pt>
                <c:pt idx="11">
                  <c:v>Ravimid</c:v>
                </c:pt>
                <c:pt idx="12">
                  <c:v>Kingitused</c:v>
                </c:pt>
                <c:pt idx="13">
                  <c:v>Riided</c:v>
                </c:pt>
              </c:strCache>
            </c:strRef>
          </c:cat>
          <c:val>
            <c:numRef>
              <c:f>Sept!$C$7:$C$21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a:t>
            </a:r>
            <a:r>
              <a:rPr lang="et-EE" baseline="0"/>
              <a:t> </a:t>
            </a:r>
            <a:r>
              <a:rPr lang="et-EE"/>
              <a:t>ja sääst</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(Näidis!$B$22,Näidis!$B$24)</c:f>
              <c:strCache>
                <c:ptCount val="2"/>
                <c:pt idx="0">
                  <c:v>KULUD KOKKU</c:v>
                </c:pt>
                <c:pt idx="1">
                  <c:v>SÄÄST KOKKU</c:v>
                </c:pt>
              </c:strCache>
            </c:strRef>
          </c:cat>
          <c:val>
            <c:numRef>
              <c:f>(Näidis!$C$22,Näidis!$C$24)</c:f>
              <c:numCache>
                <c:formatCode>General</c:formatCode>
                <c:ptCount val="2"/>
                <c:pt idx="0">
                  <c:v>1304.0600000000002</c:v>
                </c:pt>
                <c:pt idx="1">
                  <c:v>745.93999999999983</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 ja sääst</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(Sept!$B$22,Sept!$B$24)</c:f>
              <c:strCache>
                <c:ptCount val="2"/>
                <c:pt idx="0">
                  <c:v>KULUD KOKKU</c:v>
                </c:pt>
                <c:pt idx="1">
                  <c:v>SÄÄST KOKKU</c:v>
                </c:pt>
              </c:strCache>
            </c:strRef>
          </c:cat>
          <c:val>
            <c:numRef>
              <c:f>(Sept!$C$22,Sept!$C$24)</c:f>
              <c:numCache>
                <c:formatCode>General</c:formatCode>
                <c:ptCount val="2"/>
                <c:pt idx="0">
                  <c:v>0</c:v>
                </c:pt>
                <c:pt idx="1">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kulude jagunemine</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dPt>
          <c:dPt>
            <c:idx val="11"/>
            <c:bubble3D val="0"/>
            <c:spPr>
              <a:solidFill>
                <a:schemeClr val="accent6">
                  <a:lumMod val="60000"/>
                </a:schemeClr>
              </a:solidFill>
              <a:ln>
                <a:noFill/>
              </a:ln>
              <a:effectLst/>
              <a:scene3d>
                <a:camera prst="orthographicFront"/>
                <a:lightRig rig="brightRoom" dir="t"/>
              </a:scene3d>
              <a:sp3d prstMaterial="flat">
                <a:bevelT w="50800" h="101600" prst="angle"/>
                <a:contourClr>
                  <a:srgbClr val="000000"/>
                </a:contourClr>
              </a:sp3d>
            </c:spPr>
          </c:dPt>
          <c:dPt>
            <c:idx val="12"/>
            <c:bubble3D val="0"/>
            <c:spPr>
              <a:solidFill>
                <a:schemeClr val="accent1">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3"/>
            <c:bubble3D val="0"/>
            <c:spPr>
              <a:solidFill>
                <a:schemeClr val="accent2">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4"/>
            <c:bubble3D val="0"/>
            <c:spPr>
              <a:solidFill>
                <a:schemeClr val="accent3">
                  <a:lumMod val="80000"/>
                  <a:lumOff val="2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Okt!$B$7:$B$21</c:f>
              <c:strCache>
                <c:ptCount val="14"/>
                <c:pt idx="0">
                  <c:v>Söök</c:v>
                </c:pt>
                <c:pt idx="1">
                  <c:v>Majapidamine</c:v>
                </c:pt>
                <c:pt idx="2">
                  <c:v>Väljas söömine</c:v>
                </c:pt>
                <c:pt idx="3">
                  <c:v>Lõuna A</c:v>
                </c:pt>
                <c:pt idx="4">
                  <c:v>Lõuna B</c:v>
                </c:pt>
                <c:pt idx="5">
                  <c:v>Meelelahutus</c:v>
                </c:pt>
                <c:pt idx="6">
                  <c:v>Hobid</c:v>
                </c:pt>
                <c:pt idx="7">
                  <c:v>Kommunaalid</c:v>
                </c:pt>
                <c:pt idx="8">
                  <c:v>Laen / Üür</c:v>
                </c:pt>
                <c:pt idx="9">
                  <c:v>Transport</c:v>
                </c:pt>
                <c:pt idx="10">
                  <c:v>Kuutasud</c:v>
                </c:pt>
                <c:pt idx="11">
                  <c:v>Ravimid</c:v>
                </c:pt>
                <c:pt idx="12">
                  <c:v>Kingitused</c:v>
                </c:pt>
                <c:pt idx="13">
                  <c:v>Riided</c:v>
                </c:pt>
              </c:strCache>
            </c:strRef>
          </c:cat>
          <c:val>
            <c:numRef>
              <c:f>Okt!$C$7:$C$21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 ja sääst</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(Okt!$B$22,Okt!$B$24)</c:f>
              <c:strCache>
                <c:ptCount val="2"/>
                <c:pt idx="0">
                  <c:v>KULUD KOKKU</c:v>
                </c:pt>
                <c:pt idx="1">
                  <c:v>SÄÄST KOKKU</c:v>
                </c:pt>
              </c:strCache>
            </c:strRef>
          </c:cat>
          <c:val>
            <c:numRef>
              <c:f>(Okt!$C$22,Okt!$C$24)</c:f>
              <c:numCache>
                <c:formatCode>General</c:formatCode>
                <c:ptCount val="2"/>
                <c:pt idx="0">
                  <c:v>0</c:v>
                </c:pt>
                <c:pt idx="1">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kulude jagunemine</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dPt>
          <c:dPt>
            <c:idx val="11"/>
            <c:bubble3D val="0"/>
            <c:spPr>
              <a:solidFill>
                <a:schemeClr val="accent6">
                  <a:lumMod val="60000"/>
                </a:schemeClr>
              </a:solidFill>
              <a:ln>
                <a:noFill/>
              </a:ln>
              <a:effectLst/>
              <a:scene3d>
                <a:camera prst="orthographicFront"/>
                <a:lightRig rig="brightRoom" dir="t"/>
              </a:scene3d>
              <a:sp3d prstMaterial="flat">
                <a:bevelT w="50800" h="101600" prst="angle"/>
                <a:contourClr>
                  <a:srgbClr val="000000"/>
                </a:contourClr>
              </a:sp3d>
            </c:spPr>
          </c:dPt>
          <c:dPt>
            <c:idx val="12"/>
            <c:bubble3D val="0"/>
            <c:spPr>
              <a:solidFill>
                <a:schemeClr val="accent1">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3"/>
            <c:bubble3D val="0"/>
            <c:spPr>
              <a:solidFill>
                <a:schemeClr val="accent2">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4"/>
            <c:bubble3D val="0"/>
            <c:spPr>
              <a:solidFill>
                <a:schemeClr val="accent3">
                  <a:lumMod val="80000"/>
                  <a:lumOff val="2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Nov!$B$7:$B$21</c:f>
              <c:strCache>
                <c:ptCount val="14"/>
                <c:pt idx="0">
                  <c:v>Söök</c:v>
                </c:pt>
                <c:pt idx="1">
                  <c:v>Majapidamine</c:v>
                </c:pt>
                <c:pt idx="2">
                  <c:v>Väljas söömine</c:v>
                </c:pt>
                <c:pt idx="3">
                  <c:v>Lõuna A</c:v>
                </c:pt>
                <c:pt idx="4">
                  <c:v>Lõuna B</c:v>
                </c:pt>
                <c:pt idx="5">
                  <c:v>Meelelahutus</c:v>
                </c:pt>
                <c:pt idx="6">
                  <c:v>Hobid</c:v>
                </c:pt>
                <c:pt idx="7">
                  <c:v>Kommunaalid</c:v>
                </c:pt>
                <c:pt idx="8">
                  <c:v>Laen / Üür</c:v>
                </c:pt>
                <c:pt idx="9">
                  <c:v>Transport</c:v>
                </c:pt>
                <c:pt idx="10">
                  <c:v>Kuutasud</c:v>
                </c:pt>
                <c:pt idx="11">
                  <c:v>Ravimid</c:v>
                </c:pt>
                <c:pt idx="12">
                  <c:v>Kingitused</c:v>
                </c:pt>
                <c:pt idx="13">
                  <c:v>Riided</c:v>
                </c:pt>
              </c:strCache>
            </c:strRef>
          </c:cat>
          <c:val>
            <c:numRef>
              <c:f>Nov!$C$7:$C$21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 ja sääst</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(Nov!$B$22,Nov!$B$24)</c:f>
              <c:strCache>
                <c:ptCount val="2"/>
                <c:pt idx="0">
                  <c:v>KULUD KOKKU</c:v>
                </c:pt>
                <c:pt idx="1">
                  <c:v>SÄÄST KOKKU</c:v>
                </c:pt>
              </c:strCache>
            </c:strRef>
          </c:cat>
          <c:val>
            <c:numRef>
              <c:f>(Nov!$C$22,Nov!$C$24)</c:f>
              <c:numCache>
                <c:formatCode>General</c:formatCode>
                <c:ptCount val="2"/>
                <c:pt idx="0">
                  <c:v>0</c:v>
                </c:pt>
                <c:pt idx="1">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kulude jagunemine</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dPt>
          <c:dPt>
            <c:idx val="11"/>
            <c:bubble3D val="0"/>
            <c:spPr>
              <a:solidFill>
                <a:schemeClr val="accent6">
                  <a:lumMod val="60000"/>
                </a:schemeClr>
              </a:solidFill>
              <a:ln>
                <a:noFill/>
              </a:ln>
              <a:effectLst/>
              <a:scene3d>
                <a:camera prst="orthographicFront"/>
                <a:lightRig rig="brightRoom" dir="t"/>
              </a:scene3d>
              <a:sp3d prstMaterial="flat">
                <a:bevelT w="50800" h="101600" prst="angle"/>
                <a:contourClr>
                  <a:srgbClr val="000000"/>
                </a:contourClr>
              </a:sp3d>
            </c:spPr>
          </c:dPt>
          <c:dPt>
            <c:idx val="12"/>
            <c:bubble3D val="0"/>
            <c:spPr>
              <a:solidFill>
                <a:schemeClr val="accent1">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3"/>
            <c:bubble3D val="0"/>
            <c:spPr>
              <a:solidFill>
                <a:schemeClr val="accent2">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4"/>
            <c:bubble3D val="0"/>
            <c:spPr>
              <a:solidFill>
                <a:schemeClr val="accent3">
                  <a:lumMod val="80000"/>
                  <a:lumOff val="2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Dets!$B$7:$B$21</c:f>
              <c:strCache>
                <c:ptCount val="14"/>
                <c:pt idx="0">
                  <c:v>Söök</c:v>
                </c:pt>
                <c:pt idx="1">
                  <c:v>Majapidamine</c:v>
                </c:pt>
                <c:pt idx="2">
                  <c:v>Väljas söömine</c:v>
                </c:pt>
                <c:pt idx="3">
                  <c:v>Lõuna A</c:v>
                </c:pt>
                <c:pt idx="4">
                  <c:v>Lõuna B</c:v>
                </c:pt>
                <c:pt idx="5">
                  <c:v>Meelelahutus</c:v>
                </c:pt>
                <c:pt idx="6">
                  <c:v>Hobid</c:v>
                </c:pt>
                <c:pt idx="7">
                  <c:v>Kommunaalid</c:v>
                </c:pt>
                <c:pt idx="8">
                  <c:v>Laen / Üür</c:v>
                </c:pt>
                <c:pt idx="9">
                  <c:v>Transport</c:v>
                </c:pt>
                <c:pt idx="10">
                  <c:v>Kuutasud</c:v>
                </c:pt>
                <c:pt idx="11">
                  <c:v>Ravimid</c:v>
                </c:pt>
                <c:pt idx="12">
                  <c:v>Kingitused</c:v>
                </c:pt>
                <c:pt idx="13">
                  <c:v>Riided</c:v>
                </c:pt>
              </c:strCache>
            </c:strRef>
          </c:cat>
          <c:val>
            <c:numRef>
              <c:f>Dets!$C$7:$C$21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 ja sääst</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(Dets!$B$22,Dets!$B$24)</c:f>
              <c:strCache>
                <c:ptCount val="2"/>
                <c:pt idx="0">
                  <c:v>KULUD KOKKU</c:v>
                </c:pt>
                <c:pt idx="1">
                  <c:v>SÄÄST KOKKU</c:v>
                </c:pt>
              </c:strCache>
            </c:strRef>
          </c:cat>
          <c:val>
            <c:numRef>
              <c:f>(Dets!$C$22,Dets!$C$24)</c:f>
              <c:numCache>
                <c:formatCode>General</c:formatCode>
                <c:ptCount val="2"/>
                <c:pt idx="0">
                  <c:v>0</c:v>
                </c:pt>
                <c:pt idx="1">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t-EE"/>
              <a:t>KULUDE JAGUNEMINE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t-EE"/>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AASTA!$B$7:$B$21</c:f>
              <c:strCache>
                <c:ptCount val="14"/>
                <c:pt idx="0">
                  <c:v>Söök</c:v>
                </c:pt>
                <c:pt idx="1">
                  <c:v>Majapidamine</c:v>
                </c:pt>
                <c:pt idx="2">
                  <c:v>Väljas söömine</c:v>
                </c:pt>
                <c:pt idx="3">
                  <c:v>Lõuna A</c:v>
                </c:pt>
                <c:pt idx="4">
                  <c:v>Lõuna B</c:v>
                </c:pt>
                <c:pt idx="5">
                  <c:v>Meelelahutus</c:v>
                </c:pt>
                <c:pt idx="6">
                  <c:v>Hobid</c:v>
                </c:pt>
                <c:pt idx="7">
                  <c:v>Kommunaalid</c:v>
                </c:pt>
                <c:pt idx="8">
                  <c:v>Laen / Üür</c:v>
                </c:pt>
                <c:pt idx="9">
                  <c:v>Transport</c:v>
                </c:pt>
                <c:pt idx="10">
                  <c:v>Kuutasud</c:v>
                </c:pt>
                <c:pt idx="11">
                  <c:v>Ravimid</c:v>
                </c:pt>
                <c:pt idx="12">
                  <c:v>Kingitused</c:v>
                </c:pt>
                <c:pt idx="13">
                  <c:v>Riided</c:v>
                </c:pt>
              </c:strCache>
            </c:strRef>
          </c:cat>
          <c:val>
            <c:numRef>
              <c:f>AASTA!$O$7:$O$21</c:f>
              <c:numCache>
                <c:formatCode>General</c:formatCode>
                <c:ptCount val="15"/>
                <c:pt idx="0">
                  <c:v>0</c:v>
                </c:pt>
                <c:pt idx="1">
                  <c:v>0</c:v>
                </c:pt>
                <c:pt idx="2">
                  <c:v>0</c:v>
                </c:pt>
                <c:pt idx="3">
                  <c:v>0</c:v>
                </c:pt>
                <c:pt idx="4">
                  <c:v>0</c:v>
                </c:pt>
                <c:pt idx="5">
                  <c:v>0</c:v>
                </c:pt>
                <c:pt idx="6">
                  <c:v>0</c:v>
                </c:pt>
                <c:pt idx="7">
                  <c:v>0</c:v>
                </c:pt>
                <c:pt idx="8">
                  <c:v>0</c:v>
                </c:pt>
                <c:pt idx="9">
                  <c:v>0</c:v>
                </c:pt>
                <c:pt idx="10">
                  <c:v>0</c:v>
                </c:pt>
                <c:pt idx="12">
                  <c:v>0</c:v>
                </c:pt>
                <c:pt idx="13">
                  <c:v>0</c:v>
                </c:pt>
                <c:pt idx="14">
                  <c:v>0</c:v>
                </c:pt>
              </c:numCache>
            </c:numRef>
          </c:val>
        </c:ser>
        <c:dLbls>
          <c:showLegendKey val="0"/>
          <c:showVal val="1"/>
          <c:showCatName val="0"/>
          <c:showSerName val="0"/>
          <c:showPercent val="0"/>
          <c:showBubbleSize val="0"/>
        </c:dLbls>
        <c:gapWidth val="219"/>
        <c:overlap val="-27"/>
        <c:axId val="216950480"/>
        <c:axId val="216951040"/>
      </c:barChart>
      <c:catAx>
        <c:axId val="216950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216951040"/>
        <c:crosses val="autoZero"/>
        <c:auto val="1"/>
        <c:lblAlgn val="ctr"/>
        <c:lblOffset val="100"/>
        <c:noMultiLvlLbl val="0"/>
      </c:catAx>
      <c:valAx>
        <c:axId val="216951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216950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KULUDE OSAKAAL</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dPt>
          <c:dPt>
            <c:idx val="11"/>
            <c:bubble3D val="0"/>
            <c:spPr>
              <a:solidFill>
                <a:schemeClr val="accent6">
                  <a:lumMod val="60000"/>
                </a:schemeClr>
              </a:solidFill>
              <a:ln>
                <a:noFill/>
              </a:ln>
              <a:effectLst/>
              <a:scene3d>
                <a:camera prst="orthographicFront"/>
                <a:lightRig rig="brightRoom" dir="t"/>
              </a:scene3d>
              <a:sp3d prstMaterial="flat">
                <a:bevelT w="50800" h="101600" prst="angle"/>
                <a:contourClr>
                  <a:srgbClr val="000000"/>
                </a:contourClr>
              </a:sp3d>
            </c:spPr>
          </c:dPt>
          <c:dPt>
            <c:idx val="12"/>
            <c:bubble3D val="0"/>
            <c:spPr>
              <a:solidFill>
                <a:schemeClr val="accent1">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3"/>
            <c:bubble3D val="0"/>
            <c:spPr>
              <a:solidFill>
                <a:schemeClr val="accent2">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4"/>
            <c:bubble3D val="0"/>
            <c:spPr>
              <a:solidFill>
                <a:schemeClr val="accent3">
                  <a:lumMod val="80000"/>
                  <a:lumOff val="2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AASTA!$B$7:$B$21</c:f>
              <c:strCache>
                <c:ptCount val="14"/>
                <c:pt idx="0">
                  <c:v>Söök</c:v>
                </c:pt>
                <c:pt idx="1">
                  <c:v>Majapidamine</c:v>
                </c:pt>
                <c:pt idx="2">
                  <c:v>Väljas söömine</c:v>
                </c:pt>
                <c:pt idx="3">
                  <c:v>Lõuna A</c:v>
                </c:pt>
                <c:pt idx="4">
                  <c:v>Lõuna B</c:v>
                </c:pt>
                <c:pt idx="5">
                  <c:v>Meelelahutus</c:v>
                </c:pt>
                <c:pt idx="6">
                  <c:v>Hobid</c:v>
                </c:pt>
                <c:pt idx="7">
                  <c:v>Kommunaalid</c:v>
                </c:pt>
                <c:pt idx="8">
                  <c:v>Laen / Üür</c:v>
                </c:pt>
                <c:pt idx="9">
                  <c:v>Transport</c:v>
                </c:pt>
                <c:pt idx="10">
                  <c:v>Kuutasud</c:v>
                </c:pt>
                <c:pt idx="11">
                  <c:v>Ravimid</c:v>
                </c:pt>
                <c:pt idx="12">
                  <c:v>Kingitused</c:v>
                </c:pt>
                <c:pt idx="13">
                  <c:v>Riided</c:v>
                </c:pt>
              </c:strCache>
            </c:strRef>
          </c:cat>
          <c:val>
            <c:numRef>
              <c:f>AASTA!$O$7:$O$21</c:f>
              <c:numCache>
                <c:formatCode>General</c:formatCode>
                <c:ptCount val="15"/>
                <c:pt idx="0">
                  <c:v>0</c:v>
                </c:pt>
                <c:pt idx="1">
                  <c:v>0</c:v>
                </c:pt>
                <c:pt idx="2">
                  <c:v>0</c:v>
                </c:pt>
                <c:pt idx="3">
                  <c:v>0</c:v>
                </c:pt>
                <c:pt idx="4">
                  <c:v>0</c:v>
                </c:pt>
                <c:pt idx="5">
                  <c:v>0</c:v>
                </c:pt>
                <c:pt idx="6">
                  <c:v>0</c:v>
                </c:pt>
                <c:pt idx="7">
                  <c:v>0</c:v>
                </c:pt>
                <c:pt idx="8">
                  <c:v>0</c:v>
                </c:pt>
                <c:pt idx="9">
                  <c:v>0</c:v>
                </c:pt>
                <c:pt idx="10">
                  <c:v>0</c:v>
                </c:pt>
                <c:pt idx="12">
                  <c:v>0</c:v>
                </c:pt>
                <c:pt idx="13">
                  <c:v>0</c:v>
                </c:pt>
                <c:pt idx="14">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t-EE"/>
              <a:t>KULUD KUUDE KAUPA</a:t>
            </a:r>
          </a:p>
        </c:rich>
      </c:tx>
      <c:layout/>
      <c:overlay val="0"/>
      <c:spPr>
        <a:noFill/>
        <a:ln>
          <a:noFill/>
        </a:ln>
        <a:effectLst/>
      </c:spPr>
    </c:title>
    <c:autoTitleDeleted val="0"/>
    <c:plotArea>
      <c:layout/>
      <c:lineChart>
        <c:grouping val="standard"/>
        <c:varyColors val="0"/>
        <c:ser>
          <c:idx val="0"/>
          <c:order val="0"/>
          <c:tx>
            <c:strRef>
              <c:f>AASTA!$B$7</c:f>
              <c:strCache>
                <c:ptCount val="1"/>
                <c:pt idx="0">
                  <c:v>Söök</c:v>
                </c:pt>
              </c:strCache>
            </c:strRef>
          </c:tx>
          <c:spPr>
            <a:ln w="28575" cap="rnd">
              <a:solidFill>
                <a:schemeClr val="accent1"/>
              </a:solidFill>
              <a:round/>
            </a:ln>
            <a:effectLst/>
          </c:spPr>
          <c:marker>
            <c:symbol val="none"/>
          </c:marker>
          <c:cat>
            <c:strRef>
              <c:f>AASTA!$C$1:$N$1</c:f>
              <c:strCache>
                <c:ptCount val="12"/>
                <c:pt idx="0">
                  <c:v>Jaan</c:v>
                </c:pt>
                <c:pt idx="1">
                  <c:v>Veebr</c:v>
                </c:pt>
                <c:pt idx="2">
                  <c:v>Märts</c:v>
                </c:pt>
                <c:pt idx="3">
                  <c:v>Aprill</c:v>
                </c:pt>
                <c:pt idx="4">
                  <c:v>Mai</c:v>
                </c:pt>
                <c:pt idx="5">
                  <c:v>Juuni</c:v>
                </c:pt>
                <c:pt idx="6">
                  <c:v>Juuli</c:v>
                </c:pt>
                <c:pt idx="7">
                  <c:v>Aug</c:v>
                </c:pt>
                <c:pt idx="8">
                  <c:v>Sept</c:v>
                </c:pt>
                <c:pt idx="9">
                  <c:v>Okt</c:v>
                </c:pt>
                <c:pt idx="10">
                  <c:v>Nov</c:v>
                </c:pt>
                <c:pt idx="11">
                  <c:v>Dets</c:v>
                </c:pt>
              </c:strCache>
            </c:strRef>
          </c:cat>
          <c:val>
            <c:numRef>
              <c:f>AASTA!$C$7:$N$7</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AASTA!$B$9</c:f>
              <c:strCache>
                <c:ptCount val="1"/>
                <c:pt idx="0">
                  <c:v>Väljas söömine</c:v>
                </c:pt>
              </c:strCache>
            </c:strRef>
          </c:tx>
          <c:spPr>
            <a:ln w="28575" cap="rnd">
              <a:solidFill>
                <a:schemeClr val="accent2"/>
              </a:solidFill>
              <a:round/>
            </a:ln>
            <a:effectLst/>
          </c:spPr>
          <c:marker>
            <c:symbol val="none"/>
          </c:marker>
          <c:cat>
            <c:strRef>
              <c:f>AASTA!$C$1:$N$1</c:f>
              <c:strCache>
                <c:ptCount val="12"/>
                <c:pt idx="0">
                  <c:v>Jaan</c:v>
                </c:pt>
                <c:pt idx="1">
                  <c:v>Veebr</c:v>
                </c:pt>
                <c:pt idx="2">
                  <c:v>Märts</c:v>
                </c:pt>
                <c:pt idx="3">
                  <c:v>Aprill</c:v>
                </c:pt>
                <c:pt idx="4">
                  <c:v>Mai</c:v>
                </c:pt>
                <c:pt idx="5">
                  <c:v>Juuni</c:v>
                </c:pt>
                <c:pt idx="6">
                  <c:v>Juuli</c:v>
                </c:pt>
                <c:pt idx="7">
                  <c:v>Aug</c:v>
                </c:pt>
                <c:pt idx="8">
                  <c:v>Sept</c:v>
                </c:pt>
                <c:pt idx="9">
                  <c:v>Okt</c:v>
                </c:pt>
                <c:pt idx="10">
                  <c:v>Nov</c:v>
                </c:pt>
                <c:pt idx="11">
                  <c:v>Dets</c:v>
                </c:pt>
              </c:strCache>
            </c:strRef>
          </c:cat>
          <c:val>
            <c:numRef>
              <c:f>AASTA!$C$9:$N$9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AASTA!$B$10</c:f>
              <c:strCache>
                <c:ptCount val="1"/>
                <c:pt idx="0">
                  <c:v>Lõuna A</c:v>
                </c:pt>
              </c:strCache>
            </c:strRef>
          </c:tx>
          <c:spPr>
            <a:ln w="28575" cap="rnd">
              <a:solidFill>
                <a:schemeClr val="accent3"/>
              </a:solidFill>
              <a:round/>
            </a:ln>
            <a:effectLst/>
          </c:spPr>
          <c:marker>
            <c:symbol val="none"/>
          </c:marker>
          <c:cat>
            <c:strRef>
              <c:f>AASTA!$C$1:$N$1</c:f>
              <c:strCache>
                <c:ptCount val="12"/>
                <c:pt idx="0">
                  <c:v>Jaan</c:v>
                </c:pt>
                <c:pt idx="1">
                  <c:v>Veebr</c:v>
                </c:pt>
                <c:pt idx="2">
                  <c:v>Märts</c:v>
                </c:pt>
                <c:pt idx="3">
                  <c:v>Aprill</c:v>
                </c:pt>
                <c:pt idx="4">
                  <c:v>Mai</c:v>
                </c:pt>
                <c:pt idx="5">
                  <c:v>Juuni</c:v>
                </c:pt>
                <c:pt idx="6">
                  <c:v>Juuli</c:v>
                </c:pt>
                <c:pt idx="7">
                  <c:v>Aug</c:v>
                </c:pt>
                <c:pt idx="8">
                  <c:v>Sept</c:v>
                </c:pt>
                <c:pt idx="9">
                  <c:v>Okt</c:v>
                </c:pt>
                <c:pt idx="10">
                  <c:v>Nov</c:v>
                </c:pt>
                <c:pt idx="11">
                  <c:v>Dets</c:v>
                </c:pt>
              </c:strCache>
            </c:strRef>
          </c:cat>
          <c:val>
            <c:numRef>
              <c:f>AASTA!$C$10:$N$10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AASTA!$B$11</c:f>
              <c:strCache>
                <c:ptCount val="1"/>
                <c:pt idx="0">
                  <c:v>Lõuna B</c:v>
                </c:pt>
              </c:strCache>
            </c:strRef>
          </c:tx>
          <c:spPr>
            <a:ln w="28575" cap="rnd">
              <a:solidFill>
                <a:schemeClr val="accent4"/>
              </a:solidFill>
              <a:round/>
            </a:ln>
            <a:effectLst/>
          </c:spPr>
          <c:marker>
            <c:symbol val="none"/>
          </c:marker>
          <c:cat>
            <c:strRef>
              <c:f>AASTA!$C$1:$N$1</c:f>
              <c:strCache>
                <c:ptCount val="12"/>
                <c:pt idx="0">
                  <c:v>Jaan</c:v>
                </c:pt>
                <c:pt idx="1">
                  <c:v>Veebr</c:v>
                </c:pt>
                <c:pt idx="2">
                  <c:v>Märts</c:v>
                </c:pt>
                <c:pt idx="3">
                  <c:v>Aprill</c:v>
                </c:pt>
                <c:pt idx="4">
                  <c:v>Mai</c:v>
                </c:pt>
                <c:pt idx="5">
                  <c:v>Juuni</c:v>
                </c:pt>
                <c:pt idx="6">
                  <c:v>Juuli</c:v>
                </c:pt>
                <c:pt idx="7">
                  <c:v>Aug</c:v>
                </c:pt>
                <c:pt idx="8">
                  <c:v>Sept</c:v>
                </c:pt>
                <c:pt idx="9">
                  <c:v>Okt</c:v>
                </c:pt>
                <c:pt idx="10">
                  <c:v>Nov</c:v>
                </c:pt>
                <c:pt idx="11">
                  <c:v>Dets</c:v>
                </c:pt>
              </c:strCache>
            </c:strRef>
          </c:cat>
          <c:val>
            <c:numRef>
              <c:f>AASTA!$C$11:$N$11</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4"/>
          <c:order val="4"/>
          <c:tx>
            <c:strRef>
              <c:f>AASTA!$B$12</c:f>
              <c:strCache>
                <c:ptCount val="1"/>
                <c:pt idx="0">
                  <c:v>Meelelahutus</c:v>
                </c:pt>
              </c:strCache>
            </c:strRef>
          </c:tx>
          <c:spPr>
            <a:ln w="28575" cap="rnd">
              <a:solidFill>
                <a:schemeClr val="accent5"/>
              </a:solidFill>
              <a:round/>
            </a:ln>
            <a:effectLst/>
          </c:spPr>
          <c:marker>
            <c:symbol val="none"/>
          </c:marker>
          <c:cat>
            <c:strRef>
              <c:f>AASTA!$C$1:$N$1</c:f>
              <c:strCache>
                <c:ptCount val="12"/>
                <c:pt idx="0">
                  <c:v>Jaan</c:v>
                </c:pt>
                <c:pt idx="1">
                  <c:v>Veebr</c:v>
                </c:pt>
                <c:pt idx="2">
                  <c:v>Märts</c:v>
                </c:pt>
                <c:pt idx="3">
                  <c:v>Aprill</c:v>
                </c:pt>
                <c:pt idx="4">
                  <c:v>Mai</c:v>
                </c:pt>
                <c:pt idx="5">
                  <c:v>Juuni</c:v>
                </c:pt>
                <c:pt idx="6">
                  <c:v>Juuli</c:v>
                </c:pt>
                <c:pt idx="7">
                  <c:v>Aug</c:v>
                </c:pt>
                <c:pt idx="8">
                  <c:v>Sept</c:v>
                </c:pt>
                <c:pt idx="9">
                  <c:v>Okt</c:v>
                </c:pt>
                <c:pt idx="10">
                  <c:v>Nov</c:v>
                </c:pt>
                <c:pt idx="11">
                  <c:v>Dets</c:v>
                </c:pt>
              </c:strCache>
            </c:strRef>
          </c:cat>
          <c:val>
            <c:numRef>
              <c:f>AASTA!$C$12:$N$12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5"/>
          <c:order val="5"/>
          <c:tx>
            <c:strRef>
              <c:f>AASTA!$B$14</c:f>
              <c:strCache>
                <c:ptCount val="1"/>
                <c:pt idx="0">
                  <c:v>Kommunaalid</c:v>
                </c:pt>
              </c:strCache>
            </c:strRef>
          </c:tx>
          <c:spPr>
            <a:ln w="28575" cap="rnd">
              <a:solidFill>
                <a:schemeClr val="accent6"/>
              </a:solidFill>
              <a:round/>
            </a:ln>
            <a:effectLst/>
          </c:spPr>
          <c:marker>
            <c:symbol val="none"/>
          </c:marker>
          <c:cat>
            <c:strRef>
              <c:f>AASTA!$C$1:$N$1</c:f>
              <c:strCache>
                <c:ptCount val="12"/>
                <c:pt idx="0">
                  <c:v>Jaan</c:v>
                </c:pt>
                <c:pt idx="1">
                  <c:v>Veebr</c:v>
                </c:pt>
                <c:pt idx="2">
                  <c:v>Märts</c:v>
                </c:pt>
                <c:pt idx="3">
                  <c:v>Aprill</c:v>
                </c:pt>
                <c:pt idx="4">
                  <c:v>Mai</c:v>
                </c:pt>
                <c:pt idx="5">
                  <c:v>Juuni</c:v>
                </c:pt>
                <c:pt idx="6">
                  <c:v>Juuli</c:v>
                </c:pt>
                <c:pt idx="7">
                  <c:v>Aug</c:v>
                </c:pt>
                <c:pt idx="8">
                  <c:v>Sept</c:v>
                </c:pt>
                <c:pt idx="9">
                  <c:v>Okt</c:v>
                </c:pt>
                <c:pt idx="10">
                  <c:v>Nov</c:v>
                </c:pt>
                <c:pt idx="11">
                  <c:v>Dets</c:v>
                </c:pt>
              </c:strCache>
            </c:strRef>
          </c:cat>
          <c:val>
            <c:numRef>
              <c:f>AASTA!$C$14:$N$14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6"/>
          <c:order val="6"/>
          <c:tx>
            <c:strRef>
              <c:f>AASTA!$B$15</c:f>
              <c:strCache>
                <c:ptCount val="1"/>
                <c:pt idx="0">
                  <c:v>Laen / Üür</c:v>
                </c:pt>
              </c:strCache>
            </c:strRef>
          </c:tx>
          <c:spPr>
            <a:ln w="28575" cap="rnd">
              <a:solidFill>
                <a:schemeClr val="accent1">
                  <a:lumMod val="60000"/>
                </a:schemeClr>
              </a:solidFill>
              <a:round/>
            </a:ln>
            <a:effectLst/>
          </c:spPr>
          <c:marker>
            <c:symbol val="none"/>
          </c:marker>
          <c:cat>
            <c:strRef>
              <c:f>AASTA!$C$1:$N$1</c:f>
              <c:strCache>
                <c:ptCount val="12"/>
                <c:pt idx="0">
                  <c:v>Jaan</c:v>
                </c:pt>
                <c:pt idx="1">
                  <c:v>Veebr</c:v>
                </c:pt>
                <c:pt idx="2">
                  <c:v>Märts</c:v>
                </c:pt>
                <c:pt idx="3">
                  <c:v>Aprill</c:v>
                </c:pt>
                <c:pt idx="4">
                  <c:v>Mai</c:v>
                </c:pt>
                <c:pt idx="5">
                  <c:v>Juuni</c:v>
                </c:pt>
                <c:pt idx="6">
                  <c:v>Juuli</c:v>
                </c:pt>
                <c:pt idx="7">
                  <c:v>Aug</c:v>
                </c:pt>
                <c:pt idx="8">
                  <c:v>Sept</c:v>
                </c:pt>
                <c:pt idx="9">
                  <c:v>Okt</c:v>
                </c:pt>
                <c:pt idx="10">
                  <c:v>Nov</c:v>
                </c:pt>
                <c:pt idx="11">
                  <c:v>Dets</c:v>
                </c:pt>
              </c:strCache>
            </c:strRef>
          </c:cat>
          <c:val>
            <c:numRef>
              <c:f>AASTA!$C$15:$N$15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7"/>
          <c:order val="7"/>
          <c:tx>
            <c:strRef>
              <c:f>AASTA!$B$16</c:f>
              <c:strCache>
                <c:ptCount val="1"/>
                <c:pt idx="0">
                  <c:v>Transport</c:v>
                </c:pt>
              </c:strCache>
            </c:strRef>
          </c:tx>
          <c:spPr>
            <a:ln w="28575" cap="rnd">
              <a:solidFill>
                <a:schemeClr val="accent2">
                  <a:lumMod val="60000"/>
                </a:schemeClr>
              </a:solidFill>
              <a:round/>
            </a:ln>
            <a:effectLst/>
          </c:spPr>
          <c:marker>
            <c:symbol val="none"/>
          </c:marker>
          <c:cat>
            <c:strRef>
              <c:f>AASTA!$C$1:$N$1</c:f>
              <c:strCache>
                <c:ptCount val="12"/>
                <c:pt idx="0">
                  <c:v>Jaan</c:v>
                </c:pt>
                <c:pt idx="1">
                  <c:v>Veebr</c:v>
                </c:pt>
                <c:pt idx="2">
                  <c:v>Märts</c:v>
                </c:pt>
                <c:pt idx="3">
                  <c:v>Aprill</c:v>
                </c:pt>
                <c:pt idx="4">
                  <c:v>Mai</c:v>
                </c:pt>
                <c:pt idx="5">
                  <c:v>Juuni</c:v>
                </c:pt>
                <c:pt idx="6">
                  <c:v>Juuli</c:v>
                </c:pt>
                <c:pt idx="7">
                  <c:v>Aug</c:v>
                </c:pt>
                <c:pt idx="8">
                  <c:v>Sept</c:v>
                </c:pt>
                <c:pt idx="9">
                  <c:v>Okt</c:v>
                </c:pt>
                <c:pt idx="10">
                  <c:v>Nov</c:v>
                </c:pt>
                <c:pt idx="11">
                  <c:v>Dets</c:v>
                </c:pt>
              </c:strCache>
            </c:strRef>
          </c:cat>
          <c:val>
            <c:numRef>
              <c:f>AASTA!$C$16:$N$16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8"/>
          <c:order val="8"/>
          <c:tx>
            <c:strRef>
              <c:f>AASTA!$B$17</c:f>
              <c:strCache>
                <c:ptCount val="1"/>
                <c:pt idx="0">
                  <c:v>Kuutasud</c:v>
                </c:pt>
              </c:strCache>
            </c:strRef>
          </c:tx>
          <c:spPr>
            <a:ln w="28575" cap="rnd">
              <a:solidFill>
                <a:schemeClr val="accent3">
                  <a:lumMod val="60000"/>
                </a:schemeClr>
              </a:solidFill>
              <a:round/>
            </a:ln>
            <a:effectLst/>
          </c:spPr>
          <c:marker>
            <c:symbol val="none"/>
          </c:marker>
          <c:cat>
            <c:strRef>
              <c:f>AASTA!$C$1:$N$1</c:f>
              <c:strCache>
                <c:ptCount val="12"/>
                <c:pt idx="0">
                  <c:v>Jaan</c:v>
                </c:pt>
                <c:pt idx="1">
                  <c:v>Veebr</c:v>
                </c:pt>
                <c:pt idx="2">
                  <c:v>Märts</c:v>
                </c:pt>
                <c:pt idx="3">
                  <c:v>Aprill</c:v>
                </c:pt>
                <c:pt idx="4">
                  <c:v>Mai</c:v>
                </c:pt>
                <c:pt idx="5">
                  <c:v>Juuni</c:v>
                </c:pt>
                <c:pt idx="6">
                  <c:v>Juuli</c:v>
                </c:pt>
                <c:pt idx="7">
                  <c:v>Aug</c:v>
                </c:pt>
                <c:pt idx="8">
                  <c:v>Sept</c:v>
                </c:pt>
                <c:pt idx="9">
                  <c:v>Okt</c:v>
                </c:pt>
                <c:pt idx="10">
                  <c:v>Nov</c:v>
                </c:pt>
                <c:pt idx="11">
                  <c:v>Dets</c:v>
                </c:pt>
              </c:strCache>
            </c:strRef>
          </c:cat>
          <c:val>
            <c:numRef>
              <c:f>AASTA!$C$17:$N$17</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9"/>
          <c:order val="9"/>
          <c:tx>
            <c:strRef>
              <c:f>AASTA!$B$19</c:f>
              <c:strCache>
                <c:ptCount val="1"/>
                <c:pt idx="0">
                  <c:v>Kingitused</c:v>
                </c:pt>
              </c:strCache>
            </c:strRef>
          </c:tx>
          <c:spPr>
            <a:ln w="28575" cap="rnd">
              <a:solidFill>
                <a:schemeClr val="accent4">
                  <a:lumMod val="60000"/>
                </a:schemeClr>
              </a:solidFill>
              <a:round/>
            </a:ln>
            <a:effectLst/>
          </c:spPr>
          <c:marker>
            <c:symbol val="none"/>
          </c:marker>
          <c:cat>
            <c:strRef>
              <c:f>AASTA!$C$1:$N$1</c:f>
              <c:strCache>
                <c:ptCount val="12"/>
                <c:pt idx="0">
                  <c:v>Jaan</c:v>
                </c:pt>
                <c:pt idx="1">
                  <c:v>Veebr</c:v>
                </c:pt>
                <c:pt idx="2">
                  <c:v>Märts</c:v>
                </c:pt>
                <c:pt idx="3">
                  <c:v>Aprill</c:v>
                </c:pt>
                <c:pt idx="4">
                  <c:v>Mai</c:v>
                </c:pt>
                <c:pt idx="5">
                  <c:v>Juuni</c:v>
                </c:pt>
                <c:pt idx="6">
                  <c:v>Juuli</c:v>
                </c:pt>
                <c:pt idx="7">
                  <c:v>Aug</c:v>
                </c:pt>
                <c:pt idx="8">
                  <c:v>Sept</c:v>
                </c:pt>
                <c:pt idx="9">
                  <c:v>Okt</c:v>
                </c:pt>
                <c:pt idx="10">
                  <c:v>Nov</c:v>
                </c:pt>
                <c:pt idx="11">
                  <c:v>Dets</c:v>
                </c:pt>
              </c:strCache>
            </c:strRef>
          </c:cat>
          <c:val>
            <c:numRef>
              <c:f>AASTA!$C$19:$N$19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0"/>
          <c:order val="10"/>
          <c:tx>
            <c:strRef>
              <c:f>AASTA!$B$20</c:f>
              <c:strCache>
                <c:ptCount val="1"/>
                <c:pt idx="0">
                  <c:v>Riided</c:v>
                </c:pt>
              </c:strCache>
            </c:strRef>
          </c:tx>
          <c:spPr>
            <a:ln w="28575" cap="rnd">
              <a:solidFill>
                <a:schemeClr val="accent5">
                  <a:lumMod val="60000"/>
                </a:schemeClr>
              </a:solidFill>
              <a:round/>
            </a:ln>
            <a:effectLst/>
          </c:spPr>
          <c:marker>
            <c:symbol val="none"/>
          </c:marker>
          <c:cat>
            <c:strRef>
              <c:f>AASTA!$C$1:$N$1</c:f>
              <c:strCache>
                <c:ptCount val="12"/>
                <c:pt idx="0">
                  <c:v>Jaan</c:v>
                </c:pt>
                <c:pt idx="1">
                  <c:v>Veebr</c:v>
                </c:pt>
                <c:pt idx="2">
                  <c:v>Märts</c:v>
                </c:pt>
                <c:pt idx="3">
                  <c:v>Aprill</c:v>
                </c:pt>
                <c:pt idx="4">
                  <c:v>Mai</c:v>
                </c:pt>
                <c:pt idx="5">
                  <c:v>Juuni</c:v>
                </c:pt>
                <c:pt idx="6">
                  <c:v>Juuli</c:v>
                </c:pt>
                <c:pt idx="7">
                  <c:v>Aug</c:v>
                </c:pt>
                <c:pt idx="8">
                  <c:v>Sept</c:v>
                </c:pt>
                <c:pt idx="9">
                  <c:v>Okt</c:v>
                </c:pt>
                <c:pt idx="10">
                  <c:v>Nov</c:v>
                </c:pt>
                <c:pt idx="11">
                  <c:v>Dets</c:v>
                </c:pt>
              </c:strCache>
            </c:strRef>
          </c:cat>
          <c:val>
            <c:numRef>
              <c:f>AASTA!$C$20:$N$20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1"/>
          <c:order val="11"/>
          <c:tx>
            <c:strRef>
              <c:f>AASTA!$B$21</c:f>
              <c:strCache>
                <c:ptCount val="1"/>
              </c:strCache>
            </c:strRef>
          </c:tx>
          <c:spPr>
            <a:ln w="28575" cap="rnd">
              <a:solidFill>
                <a:schemeClr val="accent6">
                  <a:lumMod val="60000"/>
                </a:schemeClr>
              </a:solidFill>
              <a:round/>
            </a:ln>
            <a:effectLst/>
          </c:spPr>
          <c:marker>
            <c:symbol val="none"/>
          </c:marker>
          <c:cat>
            <c:strRef>
              <c:f>AASTA!$C$1:$N$1</c:f>
              <c:strCache>
                <c:ptCount val="12"/>
                <c:pt idx="0">
                  <c:v>Jaan</c:v>
                </c:pt>
                <c:pt idx="1">
                  <c:v>Veebr</c:v>
                </c:pt>
                <c:pt idx="2">
                  <c:v>Märts</c:v>
                </c:pt>
                <c:pt idx="3">
                  <c:v>Aprill</c:v>
                </c:pt>
                <c:pt idx="4">
                  <c:v>Mai</c:v>
                </c:pt>
                <c:pt idx="5">
                  <c:v>Juuni</c:v>
                </c:pt>
                <c:pt idx="6">
                  <c:v>Juuli</c:v>
                </c:pt>
                <c:pt idx="7">
                  <c:v>Aug</c:v>
                </c:pt>
                <c:pt idx="8">
                  <c:v>Sept</c:v>
                </c:pt>
                <c:pt idx="9">
                  <c:v>Okt</c:v>
                </c:pt>
                <c:pt idx="10">
                  <c:v>Nov</c:v>
                </c:pt>
                <c:pt idx="11">
                  <c:v>Dets</c:v>
                </c:pt>
              </c:strCache>
            </c:strRef>
          </c:cat>
          <c:val>
            <c:numRef>
              <c:f>AASTA!$C$21:$N$21</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2"/>
          <c:order val="12"/>
          <c:tx>
            <c:strRef>
              <c:f>AASTA!#REF!</c:f>
              <c:strCache>
                <c:ptCount val="1"/>
                <c:pt idx="0">
                  <c:v>#REF!</c:v>
                </c:pt>
              </c:strCache>
            </c:strRef>
          </c:tx>
          <c:marker>
            <c:symbol val="none"/>
          </c:marker>
          <c:cat>
            <c:strRef>
              <c:f>AASTA!$C$1:$N$1</c:f>
              <c:strCache>
                <c:ptCount val="12"/>
                <c:pt idx="0">
                  <c:v>Jaan</c:v>
                </c:pt>
                <c:pt idx="1">
                  <c:v>Veebr</c:v>
                </c:pt>
                <c:pt idx="2">
                  <c:v>Märts</c:v>
                </c:pt>
                <c:pt idx="3">
                  <c:v>Aprill</c:v>
                </c:pt>
                <c:pt idx="4">
                  <c:v>Mai</c:v>
                </c:pt>
                <c:pt idx="5">
                  <c:v>Juuni</c:v>
                </c:pt>
                <c:pt idx="6">
                  <c:v>Juuli</c:v>
                </c:pt>
                <c:pt idx="7">
                  <c:v>Aug</c:v>
                </c:pt>
                <c:pt idx="8">
                  <c:v>Sept</c:v>
                </c:pt>
                <c:pt idx="9">
                  <c:v>Okt</c:v>
                </c:pt>
                <c:pt idx="10">
                  <c:v>Nov</c:v>
                </c:pt>
                <c:pt idx="11">
                  <c:v>Dets</c:v>
                </c:pt>
              </c:strCache>
            </c:strRef>
          </c:cat>
          <c:val>
            <c:numRef>
              <c:f>AASTA!#REF!</c:f>
              <c:numCache>
                <c:formatCode>General</c:formatCode>
                <c:ptCount val="1"/>
                <c:pt idx="0">
                  <c:v>1</c:v>
                </c:pt>
              </c:numCache>
            </c:numRef>
          </c:val>
          <c:smooth val="0"/>
        </c:ser>
        <c:ser>
          <c:idx val="13"/>
          <c:order val="13"/>
          <c:tx>
            <c:strRef>
              <c:f>AASTA!#REF!</c:f>
              <c:strCache>
                <c:ptCount val="1"/>
                <c:pt idx="0">
                  <c:v>#REF!</c:v>
                </c:pt>
              </c:strCache>
            </c:strRef>
          </c:tx>
          <c:marker>
            <c:symbol val="none"/>
          </c:marker>
          <c:cat>
            <c:strRef>
              <c:f>AASTA!$C$1:$N$1</c:f>
              <c:strCache>
                <c:ptCount val="12"/>
                <c:pt idx="0">
                  <c:v>Jaan</c:v>
                </c:pt>
                <c:pt idx="1">
                  <c:v>Veebr</c:v>
                </c:pt>
                <c:pt idx="2">
                  <c:v>Märts</c:v>
                </c:pt>
                <c:pt idx="3">
                  <c:v>Aprill</c:v>
                </c:pt>
                <c:pt idx="4">
                  <c:v>Mai</c:v>
                </c:pt>
                <c:pt idx="5">
                  <c:v>Juuni</c:v>
                </c:pt>
                <c:pt idx="6">
                  <c:v>Juuli</c:v>
                </c:pt>
                <c:pt idx="7">
                  <c:v>Aug</c:v>
                </c:pt>
                <c:pt idx="8">
                  <c:v>Sept</c:v>
                </c:pt>
                <c:pt idx="9">
                  <c:v>Okt</c:v>
                </c:pt>
                <c:pt idx="10">
                  <c:v>Nov</c:v>
                </c:pt>
                <c:pt idx="11">
                  <c:v>Dets</c:v>
                </c:pt>
              </c:strCache>
            </c:strRef>
          </c:cat>
          <c:val>
            <c:numRef>
              <c:f>AASTA!#REF!</c:f>
              <c:numCache>
                <c:formatCode>General</c:formatCode>
                <c:ptCount val="1"/>
                <c:pt idx="0">
                  <c:v>1</c:v>
                </c:pt>
              </c:numCache>
            </c:numRef>
          </c:val>
          <c:smooth val="0"/>
        </c:ser>
        <c:dLbls>
          <c:showLegendKey val="0"/>
          <c:showVal val="0"/>
          <c:showCatName val="0"/>
          <c:showSerName val="0"/>
          <c:showPercent val="0"/>
          <c:showBubbleSize val="0"/>
        </c:dLbls>
        <c:smooth val="0"/>
        <c:axId val="218257792"/>
        <c:axId val="218258352"/>
      </c:lineChart>
      <c:catAx>
        <c:axId val="21825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218258352"/>
        <c:crosses val="autoZero"/>
        <c:auto val="1"/>
        <c:lblAlgn val="ctr"/>
        <c:lblOffset val="100"/>
        <c:noMultiLvlLbl val="0"/>
      </c:catAx>
      <c:valAx>
        <c:axId val="218258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2182577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kulude jagunemine</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dPt>
          <c:dPt>
            <c:idx val="11"/>
            <c:bubble3D val="0"/>
            <c:spPr>
              <a:solidFill>
                <a:schemeClr val="accent6">
                  <a:lumMod val="60000"/>
                </a:schemeClr>
              </a:solidFill>
              <a:ln>
                <a:noFill/>
              </a:ln>
              <a:effectLst/>
              <a:scene3d>
                <a:camera prst="orthographicFront"/>
                <a:lightRig rig="brightRoom" dir="t"/>
              </a:scene3d>
              <a:sp3d prstMaterial="flat">
                <a:bevelT w="50800" h="101600" prst="angle"/>
                <a:contourClr>
                  <a:srgbClr val="000000"/>
                </a:contourClr>
              </a:sp3d>
            </c:spPr>
          </c:dPt>
          <c:dPt>
            <c:idx val="12"/>
            <c:bubble3D val="0"/>
            <c:spPr>
              <a:solidFill>
                <a:schemeClr val="accent1">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3"/>
            <c:bubble3D val="0"/>
            <c:spPr>
              <a:solidFill>
                <a:schemeClr val="accent2">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4"/>
            <c:bubble3D val="0"/>
            <c:spPr>
              <a:solidFill>
                <a:schemeClr val="accent3">
                  <a:lumMod val="80000"/>
                  <a:lumOff val="2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Jan!$B$7:$B$21</c:f>
              <c:strCache>
                <c:ptCount val="14"/>
                <c:pt idx="0">
                  <c:v>Söök</c:v>
                </c:pt>
                <c:pt idx="1">
                  <c:v>Majapidamine</c:v>
                </c:pt>
                <c:pt idx="2">
                  <c:v>Väljas söömine</c:v>
                </c:pt>
                <c:pt idx="3">
                  <c:v>Lõuna A</c:v>
                </c:pt>
                <c:pt idx="4">
                  <c:v>Lõuna B</c:v>
                </c:pt>
                <c:pt idx="5">
                  <c:v>Meelelahutus</c:v>
                </c:pt>
                <c:pt idx="6">
                  <c:v>Hobid</c:v>
                </c:pt>
                <c:pt idx="7">
                  <c:v>Kommunaalid</c:v>
                </c:pt>
                <c:pt idx="8">
                  <c:v>Laen / Üür</c:v>
                </c:pt>
                <c:pt idx="9">
                  <c:v>Transport</c:v>
                </c:pt>
                <c:pt idx="10">
                  <c:v>Kuutasud</c:v>
                </c:pt>
                <c:pt idx="11">
                  <c:v>Ravimid</c:v>
                </c:pt>
                <c:pt idx="12">
                  <c:v>Kingitused</c:v>
                </c:pt>
                <c:pt idx="13">
                  <c:v>Riided</c:v>
                </c:pt>
              </c:strCache>
            </c:strRef>
          </c:cat>
          <c:val>
            <c:numRef>
              <c:f>Jan!$C$7:$C$21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rot="0" vert="horz"/>
          <a:lstStyle/>
          <a:p>
            <a:pPr>
              <a:defRPr/>
            </a:pPr>
            <a:r>
              <a:rPr lang="et-EE"/>
              <a:t>KULUD JA SÄÄST</a:t>
            </a:r>
          </a:p>
        </c:rich>
      </c:tx>
      <c:layout/>
      <c:overlay val="0"/>
    </c:title>
    <c:autoTitleDeleted val="0"/>
    <c:plotArea>
      <c:layout/>
      <c:barChart>
        <c:barDir val="col"/>
        <c:grouping val="stacked"/>
        <c:varyColors val="0"/>
        <c:ser>
          <c:idx val="0"/>
          <c:order val="0"/>
          <c:tx>
            <c:strRef>
              <c:f>AASTA!$B$22</c:f>
              <c:strCache>
                <c:ptCount val="1"/>
                <c:pt idx="0">
                  <c:v>KULUD KOKKU</c:v>
                </c:pt>
              </c:strCache>
            </c:strRef>
          </c:tx>
          <c:invertIfNegative val="0"/>
          <c:cat>
            <c:strRef>
              <c:f>AASTA!$C$1:$N$1</c:f>
              <c:strCache>
                <c:ptCount val="12"/>
                <c:pt idx="0">
                  <c:v>Jaan</c:v>
                </c:pt>
                <c:pt idx="1">
                  <c:v>Veebr</c:v>
                </c:pt>
                <c:pt idx="2">
                  <c:v>Märts</c:v>
                </c:pt>
                <c:pt idx="3">
                  <c:v>Aprill</c:v>
                </c:pt>
                <c:pt idx="4">
                  <c:v>Mai</c:v>
                </c:pt>
                <c:pt idx="5">
                  <c:v>Juuni</c:v>
                </c:pt>
                <c:pt idx="6">
                  <c:v>Juuli</c:v>
                </c:pt>
                <c:pt idx="7">
                  <c:v>Aug</c:v>
                </c:pt>
                <c:pt idx="8">
                  <c:v>Sept</c:v>
                </c:pt>
                <c:pt idx="9">
                  <c:v>Okt</c:v>
                </c:pt>
                <c:pt idx="10">
                  <c:v>Nov</c:v>
                </c:pt>
                <c:pt idx="11">
                  <c:v>Dets</c:v>
                </c:pt>
              </c:strCache>
            </c:strRef>
          </c:cat>
          <c:val>
            <c:numRef>
              <c:f>AASTA!$C$22:$N$22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AASTA!$B$24</c:f>
              <c:strCache>
                <c:ptCount val="1"/>
                <c:pt idx="0">
                  <c:v>SÄÄST KOKKU</c:v>
                </c:pt>
              </c:strCache>
            </c:strRef>
          </c:tx>
          <c:invertIfNegative val="0"/>
          <c:cat>
            <c:strRef>
              <c:f>AASTA!$C$1:$N$1</c:f>
              <c:strCache>
                <c:ptCount val="12"/>
                <c:pt idx="0">
                  <c:v>Jaan</c:v>
                </c:pt>
                <c:pt idx="1">
                  <c:v>Veebr</c:v>
                </c:pt>
                <c:pt idx="2">
                  <c:v>Märts</c:v>
                </c:pt>
                <c:pt idx="3">
                  <c:v>Aprill</c:v>
                </c:pt>
                <c:pt idx="4">
                  <c:v>Mai</c:v>
                </c:pt>
                <c:pt idx="5">
                  <c:v>Juuni</c:v>
                </c:pt>
                <c:pt idx="6">
                  <c:v>Juuli</c:v>
                </c:pt>
                <c:pt idx="7">
                  <c:v>Aug</c:v>
                </c:pt>
                <c:pt idx="8">
                  <c:v>Sept</c:v>
                </c:pt>
                <c:pt idx="9">
                  <c:v>Okt</c:v>
                </c:pt>
                <c:pt idx="10">
                  <c:v>Nov</c:v>
                </c:pt>
                <c:pt idx="11">
                  <c:v>Dets</c:v>
                </c:pt>
              </c:strCache>
            </c:strRef>
          </c:cat>
          <c:val>
            <c:numRef>
              <c:f>AASTA!$C$24:$N$24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overlap val="100"/>
        <c:axId val="218261712"/>
        <c:axId val="218262272"/>
      </c:barChart>
      <c:catAx>
        <c:axId val="218261712"/>
        <c:scaling>
          <c:orientation val="minMax"/>
        </c:scaling>
        <c:delete val="0"/>
        <c:axPos val="b"/>
        <c:numFmt formatCode="General" sourceLinked="1"/>
        <c:majorTickMark val="none"/>
        <c:minorTickMark val="none"/>
        <c:tickLblPos val="nextTo"/>
        <c:txPr>
          <a:bodyPr rot="-60000000" vert="horz"/>
          <a:lstStyle/>
          <a:p>
            <a:pPr>
              <a:defRPr/>
            </a:pPr>
            <a:endParaRPr lang="et-EE"/>
          </a:p>
        </c:txPr>
        <c:crossAx val="218262272"/>
        <c:crosses val="autoZero"/>
        <c:auto val="1"/>
        <c:lblAlgn val="ctr"/>
        <c:lblOffset val="100"/>
        <c:noMultiLvlLbl val="0"/>
      </c:catAx>
      <c:valAx>
        <c:axId val="218262272"/>
        <c:scaling>
          <c:orientation val="minMax"/>
        </c:scaling>
        <c:delete val="0"/>
        <c:axPos val="l"/>
        <c:majorGridlines/>
        <c:numFmt formatCode="General" sourceLinked="1"/>
        <c:majorTickMark val="none"/>
        <c:minorTickMark val="none"/>
        <c:tickLblPos val="nextTo"/>
        <c:txPr>
          <a:bodyPr rot="-60000000" vert="horz"/>
          <a:lstStyle/>
          <a:p>
            <a:pPr>
              <a:defRPr/>
            </a:pPr>
            <a:endParaRPr lang="et-EE"/>
          </a:p>
        </c:txPr>
        <c:crossAx val="218261712"/>
        <c:crosses val="autoZero"/>
        <c:crossBetween val="between"/>
      </c:valAx>
    </c:plotArea>
    <c:legend>
      <c:legendPos val="b"/>
      <c:layout/>
      <c:overlay val="0"/>
      <c:txPr>
        <a:bodyPr rot="0" vert="horz"/>
        <a:lstStyle/>
        <a:p>
          <a:pPr>
            <a:defRPr/>
          </a:pPr>
          <a:endParaRPr lang="et-EE"/>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a:t>
            </a:r>
            <a:r>
              <a:rPr lang="et-EE" baseline="0"/>
              <a:t> </a:t>
            </a:r>
            <a:r>
              <a:rPr lang="et-EE"/>
              <a:t>ja sääst</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(Jan!$B$22,Jan!$B$24)</c:f>
              <c:strCache>
                <c:ptCount val="2"/>
                <c:pt idx="0">
                  <c:v>KULUD KOKKU</c:v>
                </c:pt>
                <c:pt idx="1">
                  <c:v>SÄÄST KOKKU</c:v>
                </c:pt>
              </c:strCache>
            </c:strRef>
          </c:cat>
          <c:val>
            <c:numRef>
              <c:f>(Jan!$C$22,Jan!$C$24)</c:f>
              <c:numCache>
                <c:formatCode>General</c:formatCode>
                <c:ptCount val="2"/>
                <c:pt idx="0">
                  <c:v>0</c:v>
                </c:pt>
                <c:pt idx="1">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KULUDE JAGUNEMINE</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dPt>
          <c:dPt>
            <c:idx val="11"/>
            <c:bubble3D val="0"/>
            <c:spPr>
              <a:solidFill>
                <a:schemeClr val="accent6">
                  <a:lumMod val="60000"/>
                </a:schemeClr>
              </a:solidFill>
              <a:ln>
                <a:noFill/>
              </a:ln>
              <a:effectLst/>
              <a:scene3d>
                <a:camera prst="orthographicFront"/>
                <a:lightRig rig="brightRoom" dir="t"/>
              </a:scene3d>
              <a:sp3d prstMaterial="flat">
                <a:bevelT w="50800" h="101600" prst="angle"/>
                <a:contourClr>
                  <a:srgbClr val="000000"/>
                </a:contourClr>
              </a:sp3d>
            </c:spPr>
          </c:dPt>
          <c:dPt>
            <c:idx val="12"/>
            <c:bubble3D val="0"/>
            <c:spPr>
              <a:solidFill>
                <a:schemeClr val="accent1">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3"/>
            <c:bubble3D val="0"/>
            <c:spPr>
              <a:solidFill>
                <a:schemeClr val="accent2">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4"/>
            <c:bubble3D val="0"/>
            <c:spPr>
              <a:solidFill>
                <a:schemeClr val="accent3">
                  <a:lumMod val="80000"/>
                  <a:lumOff val="2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Veebr!$B$7:$B$21</c:f>
              <c:strCache>
                <c:ptCount val="14"/>
                <c:pt idx="0">
                  <c:v>Söök</c:v>
                </c:pt>
                <c:pt idx="1">
                  <c:v>Majapidamine</c:v>
                </c:pt>
                <c:pt idx="2">
                  <c:v>Väljas söömine</c:v>
                </c:pt>
                <c:pt idx="3">
                  <c:v>Lõuna A</c:v>
                </c:pt>
                <c:pt idx="4">
                  <c:v>Lõuna B</c:v>
                </c:pt>
                <c:pt idx="5">
                  <c:v>Meelelahutus</c:v>
                </c:pt>
                <c:pt idx="6">
                  <c:v>Hobid</c:v>
                </c:pt>
                <c:pt idx="7">
                  <c:v>Kommunaalid</c:v>
                </c:pt>
                <c:pt idx="8">
                  <c:v>Laen / Üür</c:v>
                </c:pt>
                <c:pt idx="9">
                  <c:v>Transport</c:v>
                </c:pt>
                <c:pt idx="10">
                  <c:v>Kuutasud</c:v>
                </c:pt>
                <c:pt idx="11">
                  <c:v>Ravimid</c:v>
                </c:pt>
                <c:pt idx="12">
                  <c:v>Kingitused</c:v>
                </c:pt>
                <c:pt idx="13">
                  <c:v>Riided</c:v>
                </c:pt>
              </c:strCache>
            </c:strRef>
          </c:cat>
          <c:val>
            <c:numRef>
              <c:f>Veebr!$C$7:$C$21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 JA SÄÄST</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(Veebr!$B$22,Veebr!$B$24)</c:f>
              <c:strCache>
                <c:ptCount val="2"/>
                <c:pt idx="0">
                  <c:v>KULUD KOKKU</c:v>
                </c:pt>
                <c:pt idx="1">
                  <c:v>SÄÄST KOKKU</c:v>
                </c:pt>
              </c:strCache>
            </c:strRef>
          </c:cat>
          <c:val>
            <c:numRef>
              <c:f>(Veebr!$C$22,Veebr!$C$24)</c:f>
              <c:numCache>
                <c:formatCode>General</c:formatCode>
                <c:ptCount val="2"/>
                <c:pt idx="0">
                  <c:v>0</c:v>
                </c:pt>
                <c:pt idx="1">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Kulude</a:t>
            </a:r>
            <a:r>
              <a:rPr lang="et-EE" baseline="0"/>
              <a:t> jagunemine</a:t>
            </a:r>
            <a:endParaRPr lang="et-EE"/>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dPt>
          <c:dPt>
            <c:idx val="11"/>
            <c:bubble3D val="0"/>
            <c:spPr>
              <a:solidFill>
                <a:schemeClr val="accent6">
                  <a:lumMod val="60000"/>
                </a:schemeClr>
              </a:solidFill>
              <a:ln>
                <a:noFill/>
              </a:ln>
              <a:effectLst/>
              <a:scene3d>
                <a:camera prst="orthographicFront"/>
                <a:lightRig rig="brightRoom" dir="t"/>
              </a:scene3d>
              <a:sp3d prstMaterial="flat">
                <a:bevelT w="50800" h="101600" prst="angle"/>
                <a:contourClr>
                  <a:srgbClr val="000000"/>
                </a:contourClr>
              </a:sp3d>
            </c:spPr>
          </c:dPt>
          <c:dPt>
            <c:idx val="12"/>
            <c:bubble3D val="0"/>
            <c:spPr>
              <a:solidFill>
                <a:schemeClr val="accent1">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3"/>
            <c:bubble3D val="0"/>
            <c:spPr>
              <a:solidFill>
                <a:schemeClr val="accent2">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4"/>
            <c:bubble3D val="0"/>
            <c:spPr>
              <a:solidFill>
                <a:schemeClr val="accent3">
                  <a:lumMod val="80000"/>
                  <a:lumOff val="2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Märts!$B$7:$B$21</c:f>
              <c:strCache>
                <c:ptCount val="14"/>
                <c:pt idx="0">
                  <c:v>Söök</c:v>
                </c:pt>
                <c:pt idx="1">
                  <c:v>Majapidamine</c:v>
                </c:pt>
                <c:pt idx="2">
                  <c:v>Väljas söömine</c:v>
                </c:pt>
                <c:pt idx="3">
                  <c:v>Lõuna A</c:v>
                </c:pt>
                <c:pt idx="4">
                  <c:v>Lõuna B</c:v>
                </c:pt>
                <c:pt idx="5">
                  <c:v>Meelelahutus</c:v>
                </c:pt>
                <c:pt idx="6">
                  <c:v>Hobid</c:v>
                </c:pt>
                <c:pt idx="7">
                  <c:v>Kommunaalid</c:v>
                </c:pt>
                <c:pt idx="8">
                  <c:v>Laen / Üür</c:v>
                </c:pt>
                <c:pt idx="9">
                  <c:v>Transport</c:v>
                </c:pt>
                <c:pt idx="10">
                  <c:v>Kuutasud</c:v>
                </c:pt>
                <c:pt idx="11">
                  <c:v>Ravimid</c:v>
                </c:pt>
                <c:pt idx="12">
                  <c:v>Kingitused</c:v>
                </c:pt>
                <c:pt idx="13">
                  <c:v>Riided</c:v>
                </c:pt>
              </c:strCache>
            </c:strRef>
          </c:cat>
          <c:val>
            <c:numRef>
              <c:f>Märts!$C$7:$C$21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 ja sääst</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(Märts!$B$22,Märts!$B$24)</c:f>
              <c:strCache>
                <c:ptCount val="2"/>
                <c:pt idx="0">
                  <c:v>KULUD KOKKU</c:v>
                </c:pt>
                <c:pt idx="1">
                  <c:v>SÄÄST KOKKU</c:v>
                </c:pt>
              </c:strCache>
            </c:strRef>
          </c:cat>
          <c:val>
            <c:numRef>
              <c:f>(Märts!$C$22,Märts!$C$24)</c:f>
              <c:numCache>
                <c:formatCode>General</c:formatCode>
                <c:ptCount val="2"/>
                <c:pt idx="0">
                  <c:v>0</c:v>
                </c:pt>
                <c:pt idx="1">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t-EE"/>
              <a:t>kulude jagunemine</a:t>
            </a:r>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t-EE"/>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dPt>
          <c:dPt>
            <c:idx val="11"/>
            <c:bubble3D val="0"/>
            <c:spPr>
              <a:solidFill>
                <a:schemeClr val="accent6">
                  <a:lumMod val="60000"/>
                </a:schemeClr>
              </a:solidFill>
              <a:ln>
                <a:noFill/>
              </a:ln>
              <a:effectLst/>
              <a:scene3d>
                <a:camera prst="orthographicFront"/>
                <a:lightRig rig="brightRoom" dir="t"/>
              </a:scene3d>
              <a:sp3d prstMaterial="flat">
                <a:bevelT w="50800" h="101600" prst="angle"/>
                <a:contourClr>
                  <a:srgbClr val="000000"/>
                </a:contourClr>
              </a:sp3d>
            </c:spPr>
          </c:dPt>
          <c:dPt>
            <c:idx val="12"/>
            <c:bubble3D val="0"/>
            <c:spPr>
              <a:solidFill>
                <a:schemeClr val="accent1">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3"/>
            <c:bubble3D val="0"/>
            <c:spPr>
              <a:solidFill>
                <a:schemeClr val="accent2">
                  <a:lumMod val="80000"/>
                  <a:lumOff val="20000"/>
                </a:schemeClr>
              </a:solidFill>
              <a:ln>
                <a:noFill/>
              </a:ln>
              <a:effectLst/>
              <a:scene3d>
                <a:camera prst="orthographicFront"/>
                <a:lightRig rig="brightRoom" dir="t"/>
              </a:scene3d>
              <a:sp3d prstMaterial="flat">
                <a:bevelT w="50800" h="101600" prst="angle"/>
                <a:contourClr>
                  <a:srgbClr val="000000"/>
                </a:contourClr>
              </a:sp3d>
            </c:spPr>
          </c:dPt>
          <c:dPt>
            <c:idx val="14"/>
            <c:bubble3D val="0"/>
            <c:spPr>
              <a:solidFill>
                <a:schemeClr val="accent3">
                  <a:lumMod val="80000"/>
                  <a:lumOff val="2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t-E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Apr!$B$7:$B$21</c:f>
              <c:strCache>
                <c:ptCount val="14"/>
                <c:pt idx="0">
                  <c:v>Söök</c:v>
                </c:pt>
                <c:pt idx="1">
                  <c:v>Majapidamine</c:v>
                </c:pt>
                <c:pt idx="2">
                  <c:v>Väljas söömine</c:v>
                </c:pt>
                <c:pt idx="3">
                  <c:v>Lõuna A</c:v>
                </c:pt>
                <c:pt idx="4">
                  <c:v>Lõuna B</c:v>
                </c:pt>
                <c:pt idx="5">
                  <c:v>Meelelahutus</c:v>
                </c:pt>
                <c:pt idx="6">
                  <c:v>Hobid</c:v>
                </c:pt>
                <c:pt idx="7">
                  <c:v>Kommunaalid</c:v>
                </c:pt>
                <c:pt idx="8">
                  <c:v>Laen / Üür</c:v>
                </c:pt>
                <c:pt idx="9">
                  <c:v>Transport</c:v>
                </c:pt>
                <c:pt idx="10">
                  <c:v>Kuutasud</c:v>
                </c:pt>
                <c:pt idx="11">
                  <c:v>Ravimid</c:v>
                </c:pt>
                <c:pt idx="12">
                  <c:v>Kingitused</c:v>
                </c:pt>
                <c:pt idx="13">
                  <c:v>Riided</c:v>
                </c:pt>
              </c:strCache>
            </c:strRef>
          </c:cat>
          <c:val>
            <c:numRef>
              <c:f>Apr!$C$7:$C$21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image" Target="../media/image1.png"/><Relationship Id="rId4" Type="http://schemas.openxmlformats.org/officeDocument/2006/relationships/chart" Target="../charts/chart3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xdr:col>
      <xdr:colOff>504825</xdr:colOff>
      <xdr:row>25</xdr:row>
      <xdr:rowOff>128587</xdr:rowOff>
    </xdr:from>
    <xdr:to>
      <xdr:col>13</xdr:col>
      <xdr:colOff>57150</xdr:colOff>
      <xdr:row>40</xdr:row>
      <xdr:rowOff>14287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209550</xdr:colOff>
      <xdr:row>25</xdr:row>
      <xdr:rowOff>128587</xdr:rowOff>
    </xdr:from>
    <xdr:to>
      <xdr:col>27</xdr:col>
      <xdr:colOff>95250</xdr:colOff>
      <xdr:row>40</xdr:row>
      <xdr:rowOff>14287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542925</xdr:colOff>
      <xdr:row>26</xdr:row>
      <xdr:rowOff>4762</xdr:rowOff>
    </xdr:from>
    <xdr:to>
      <xdr:col>13</xdr:col>
      <xdr:colOff>9525</xdr:colOff>
      <xdr:row>40</xdr:row>
      <xdr:rowOff>80962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190500</xdr:colOff>
      <xdr:row>25</xdr:row>
      <xdr:rowOff>166687</xdr:rowOff>
    </xdr:from>
    <xdr:to>
      <xdr:col>26</xdr:col>
      <xdr:colOff>180975</xdr:colOff>
      <xdr:row>40</xdr:row>
      <xdr:rowOff>52387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476250</xdr:colOff>
      <xdr:row>25</xdr:row>
      <xdr:rowOff>14287</xdr:rowOff>
    </xdr:from>
    <xdr:to>
      <xdr:col>12</xdr:col>
      <xdr:colOff>295275</xdr:colOff>
      <xdr:row>39</xdr:row>
      <xdr:rowOff>90487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38100</xdr:colOff>
      <xdr:row>25</xdr:row>
      <xdr:rowOff>4762</xdr:rowOff>
    </xdr:from>
    <xdr:to>
      <xdr:col>26</xdr:col>
      <xdr:colOff>28575</xdr:colOff>
      <xdr:row>39</xdr:row>
      <xdr:rowOff>80962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666750</xdr:colOff>
      <xdr:row>24</xdr:row>
      <xdr:rowOff>176212</xdr:rowOff>
    </xdr:from>
    <xdr:to>
      <xdr:col>13</xdr:col>
      <xdr:colOff>133350</xdr:colOff>
      <xdr:row>39</xdr:row>
      <xdr:rowOff>61912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238125</xdr:colOff>
      <xdr:row>24</xdr:row>
      <xdr:rowOff>147637</xdr:rowOff>
    </xdr:from>
    <xdr:to>
      <xdr:col>26</xdr:col>
      <xdr:colOff>228600</xdr:colOff>
      <xdr:row>39</xdr:row>
      <xdr:rowOff>33337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381000</xdr:colOff>
      <xdr:row>24</xdr:row>
      <xdr:rowOff>100012</xdr:rowOff>
    </xdr:from>
    <xdr:to>
      <xdr:col>12</xdr:col>
      <xdr:colOff>200025</xdr:colOff>
      <xdr:row>38</xdr:row>
      <xdr:rowOff>176212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314325</xdr:colOff>
      <xdr:row>24</xdr:row>
      <xdr:rowOff>109537</xdr:rowOff>
    </xdr:from>
    <xdr:to>
      <xdr:col>25</xdr:col>
      <xdr:colOff>304800</xdr:colOff>
      <xdr:row>38</xdr:row>
      <xdr:rowOff>185737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85725</xdr:colOff>
      <xdr:row>24</xdr:row>
      <xdr:rowOff>52387</xdr:rowOff>
    </xdr:from>
    <xdr:to>
      <xdr:col>9</xdr:col>
      <xdr:colOff>85725</xdr:colOff>
      <xdr:row>38</xdr:row>
      <xdr:rowOff>128587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323850</xdr:colOff>
      <xdr:row>24</xdr:row>
      <xdr:rowOff>61912</xdr:rowOff>
    </xdr:from>
    <xdr:to>
      <xdr:col>18</xdr:col>
      <xdr:colOff>333375</xdr:colOff>
      <xdr:row>38</xdr:row>
      <xdr:rowOff>138112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39</xdr:row>
      <xdr:rowOff>42862</xdr:rowOff>
    </xdr:from>
    <xdr:to>
      <xdr:col>9</xdr:col>
      <xdr:colOff>66675</xdr:colOff>
      <xdr:row>53</xdr:row>
      <xdr:rowOff>119062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276225</xdr:colOff>
      <xdr:row>39</xdr:row>
      <xdr:rowOff>61912</xdr:rowOff>
    </xdr:from>
    <xdr:to>
      <xdr:col>18</xdr:col>
      <xdr:colOff>285750</xdr:colOff>
      <xdr:row>53</xdr:row>
      <xdr:rowOff>138112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xdr:colOff>
      <xdr:row>280</xdr:row>
      <xdr:rowOff>171450</xdr:rowOff>
    </xdr:from>
    <xdr:to>
      <xdr:col>37</xdr:col>
      <xdr:colOff>598449</xdr:colOff>
      <xdr:row>319</xdr:row>
      <xdr:rowOff>56236</xdr:rowOff>
    </xdr:to>
    <xdr:pic>
      <xdr:nvPicPr>
        <xdr:cNvPr id="8" name="Picture 7"/>
        <xdr:cNvPicPr>
          <a:picLocks noChangeAspect="1"/>
        </xdr:cNvPicPr>
      </xdr:nvPicPr>
      <xdr:blipFill>
        <a:blip xmlns:r="http://schemas.openxmlformats.org/officeDocument/2006/relationships" r:embed="rId5" cstate="print"/>
        <a:stretch>
          <a:fillRect/>
        </a:stretch>
      </xdr:blipFill>
      <xdr:spPr>
        <a:xfrm>
          <a:off x="5476875" y="53025675"/>
          <a:ext cx="13009524" cy="731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504825</xdr:colOff>
      <xdr:row>25</xdr:row>
      <xdr:rowOff>128587</xdr:rowOff>
    </xdr:from>
    <xdr:to>
      <xdr:col>13</xdr:col>
      <xdr:colOff>57150</xdr:colOff>
      <xdr:row>40</xdr:row>
      <xdr:rowOff>14287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209550</xdr:colOff>
      <xdr:row>25</xdr:row>
      <xdr:rowOff>128587</xdr:rowOff>
    </xdr:from>
    <xdr:to>
      <xdr:col>27</xdr:col>
      <xdr:colOff>95250</xdr:colOff>
      <xdr:row>40</xdr:row>
      <xdr:rowOff>14287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771525</xdr:colOff>
      <xdr:row>24</xdr:row>
      <xdr:rowOff>147637</xdr:rowOff>
    </xdr:from>
    <xdr:to>
      <xdr:col>13</xdr:col>
      <xdr:colOff>238125</xdr:colOff>
      <xdr:row>39</xdr:row>
      <xdr:rowOff>33337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342900</xdr:colOff>
      <xdr:row>24</xdr:row>
      <xdr:rowOff>147637</xdr:rowOff>
    </xdr:from>
    <xdr:to>
      <xdr:col>26</xdr:col>
      <xdr:colOff>333375</xdr:colOff>
      <xdr:row>39</xdr:row>
      <xdr:rowOff>33337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409575</xdr:colOff>
      <xdr:row>25</xdr:row>
      <xdr:rowOff>176212</xdr:rowOff>
    </xdr:from>
    <xdr:to>
      <xdr:col>12</xdr:col>
      <xdr:colOff>228600</xdr:colOff>
      <xdr:row>40</xdr:row>
      <xdr:rowOff>61912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66675</xdr:colOff>
      <xdr:row>25</xdr:row>
      <xdr:rowOff>147637</xdr:rowOff>
    </xdr:from>
    <xdr:to>
      <xdr:col>26</xdr:col>
      <xdr:colOff>57150</xdr:colOff>
      <xdr:row>40</xdr:row>
      <xdr:rowOff>33337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447675</xdr:colOff>
      <xdr:row>25</xdr:row>
      <xdr:rowOff>109537</xdr:rowOff>
    </xdr:from>
    <xdr:to>
      <xdr:col>12</xdr:col>
      <xdr:colOff>266700</xdr:colOff>
      <xdr:row>39</xdr:row>
      <xdr:rowOff>185737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66675</xdr:colOff>
      <xdr:row>25</xdr:row>
      <xdr:rowOff>61912</xdr:rowOff>
    </xdr:from>
    <xdr:to>
      <xdr:col>26</xdr:col>
      <xdr:colOff>57150</xdr:colOff>
      <xdr:row>39</xdr:row>
      <xdr:rowOff>138112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514350</xdr:colOff>
      <xdr:row>25</xdr:row>
      <xdr:rowOff>61912</xdr:rowOff>
    </xdr:from>
    <xdr:to>
      <xdr:col>12</xdr:col>
      <xdr:colOff>333375</xdr:colOff>
      <xdr:row>39</xdr:row>
      <xdr:rowOff>138112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133350</xdr:colOff>
      <xdr:row>25</xdr:row>
      <xdr:rowOff>52387</xdr:rowOff>
    </xdr:from>
    <xdr:to>
      <xdr:col>26</xdr:col>
      <xdr:colOff>123825</xdr:colOff>
      <xdr:row>39</xdr:row>
      <xdr:rowOff>128587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752475</xdr:colOff>
      <xdr:row>26</xdr:row>
      <xdr:rowOff>61912</xdr:rowOff>
    </xdr:from>
    <xdr:to>
      <xdr:col>13</xdr:col>
      <xdr:colOff>219075</xdr:colOff>
      <xdr:row>40</xdr:row>
      <xdr:rowOff>138112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333375</xdr:colOff>
      <xdr:row>26</xdr:row>
      <xdr:rowOff>71437</xdr:rowOff>
    </xdr:from>
    <xdr:to>
      <xdr:col>26</xdr:col>
      <xdr:colOff>323850</xdr:colOff>
      <xdr:row>40</xdr:row>
      <xdr:rowOff>147637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704850</xdr:colOff>
      <xdr:row>25</xdr:row>
      <xdr:rowOff>23812</xdr:rowOff>
    </xdr:from>
    <xdr:to>
      <xdr:col>13</xdr:col>
      <xdr:colOff>171450</xdr:colOff>
      <xdr:row>39</xdr:row>
      <xdr:rowOff>100012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333375</xdr:colOff>
      <xdr:row>25</xdr:row>
      <xdr:rowOff>33337</xdr:rowOff>
    </xdr:from>
    <xdr:to>
      <xdr:col>26</xdr:col>
      <xdr:colOff>323850</xdr:colOff>
      <xdr:row>39</xdr:row>
      <xdr:rowOff>109537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638175</xdr:colOff>
      <xdr:row>25</xdr:row>
      <xdr:rowOff>14287</xdr:rowOff>
    </xdr:from>
    <xdr:to>
      <xdr:col>13</xdr:col>
      <xdr:colOff>104775</xdr:colOff>
      <xdr:row>39</xdr:row>
      <xdr:rowOff>90487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209550</xdr:colOff>
      <xdr:row>24</xdr:row>
      <xdr:rowOff>185737</xdr:rowOff>
    </xdr:from>
    <xdr:to>
      <xdr:col>26</xdr:col>
      <xdr:colOff>200025</xdr:colOff>
      <xdr:row>39</xdr:row>
      <xdr:rowOff>71437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A22" workbookViewId="0">
      <selection activeCell="AG35" sqref="AG35"/>
    </sheetView>
  </sheetViews>
  <sheetFormatPr defaultRowHeight="15" x14ac:dyDescent="0.25"/>
  <cols>
    <col min="1" max="1" width="5.7109375" customWidth="1"/>
    <col min="2" max="2" width="14.7109375" customWidth="1"/>
    <col min="4" max="24" width="5.140625" customWidth="1"/>
    <col min="25" max="31" width="4.5703125" customWidth="1"/>
    <col min="32" max="43" width="4.7109375" customWidth="1"/>
  </cols>
  <sheetData>
    <row r="1" spans="1:26" x14ac:dyDescent="0.25">
      <c r="A1" s="4" t="s">
        <v>0</v>
      </c>
      <c r="B1" s="4" t="s">
        <v>1</v>
      </c>
      <c r="C1" s="25" t="s">
        <v>20</v>
      </c>
      <c r="D1" s="2"/>
    </row>
    <row r="2" spans="1:26" x14ac:dyDescent="0.25">
      <c r="A2" s="5" t="s">
        <v>3</v>
      </c>
      <c r="B2" s="5" t="s">
        <v>12</v>
      </c>
      <c r="C2" s="5">
        <f>SUM(D2:AJ2)</f>
        <v>1940</v>
      </c>
      <c r="D2" s="54">
        <v>900</v>
      </c>
      <c r="E2" s="54">
        <v>1040</v>
      </c>
      <c r="F2" s="54"/>
      <c r="G2" s="54"/>
      <c r="H2" s="54"/>
      <c r="I2" s="54"/>
      <c r="J2" s="54"/>
      <c r="K2" s="54"/>
      <c r="L2" s="54"/>
      <c r="M2" s="54"/>
      <c r="N2" s="54"/>
      <c r="O2" s="54"/>
      <c r="P2" s="54"/>
      <c r="Q2" s="54"/>
      <c r="R2" s="54"/>
      <c r="S2" s="54"/>
      <c r="T2" s="54"/>
      <c r="U2" s="54"/>
      <c r="V2" s="54"/>
      <c r="W2" s="54"/>
      <c r="X2" s="54"/>
      <c r="Y2" s="54"/>
      <c r="Z2" s="54"/>
    </row>
    <row r="3" spans="1:26" x14ac:dyDescent="0.25">
      <c r="A3" s="5" t="s">
        <v>3</v>
      </c>
      <c r="B3" s="5" t="s">
        <v>13</v>
      </c>
      <c r="C3" s="5">
        <f>SUM(D3:AJ3)</f>
        <v>110</v>
      </c>
      <c r="D3" s="54">
        <v>110</v>
      </c>
      <c r="E3" s="54"/>
      <c r="F3" s="54"/>
      <c r="G3" s="54"/>
      <c r="H3" s="54"/>
      <c r="I3" s="54"/>
      <c r="J3" s="54"/>
      <c r="K3" s="54"/>
      <c r="L3" s="54"/>
      <c r="M3" s="54"/>
      <c r="N3" s="54"/>
      <c r="O3" s="54"/>
      <c r="P3" s="54"/>
      <c r="Q3" s="54"/>
      <c r="R3" s="54"/>
      <c r="S3" s="54"/>
      <c r="T3" s="54"/>
      <c r="U3" s="54"/>
      <c r="V3" s="54"/>
      <c r="W3" s="54"/>
      <c r="X3" s="54"/>
      <c r="Y3" s="54"/>
      <c r="Z3" s="54"/>
    </row>
    <row r="4" spans="1:26" x14ac:dyDescent="0.25">
      <c r="A4" s="5" t="s">
        <v>3</v>
      </c>
      <c r="B4" s="5" t="s">
        <v>48</v>
      </c>
      <c r="C4" s="46">
        <f>SUM(D4:AJ4)</f>
        <v>0</v>
      </c>
      <c r="D4" s="54"/>
      <c r="E4" s="54"/>
      <c r="F4" s="54"/>
      <c r="G4" s="54"/>
      <c r="H4" s="54"/>
      <c r="I4" s="54"/>
      <c r="J4" s="54"/>
      <c r="K4" s="54"/>
      <c r="L4" s="54"/>
      <c r="M4" s="54"/>
      <c r="N4" s="54"/>
      <c r="O4" s="54"/>
      <c r="P4" s="54"/>
      <c r="Q4" s="54"/>
      <c r="R4" s="54"/>
      <c r="S4" s="54"/>
      <c r="T4" s="54"/>
      <c r="U4" s="54"/>
      <c r="V4" s="54"/>
      <c r="W4" s="54"/>
      <c r="X4" s="54"/>
      <c r="Y4" s="54"/>
      <c r="Z4" s="54"/>
    </row>
    <row r="5" spans="1:26" x14ac:dyDescent="0.25">
      <c r="A5" s="36"/>
      <c r="B5" s="35" t="s">
        <v>17</v>
      </c>
      <c r="C5" s="37">
        <f>SUM(C2:C4)</f>
        <v>2050</v>
      </c>
      <c r="D5" s="54"/>
      <c r="E5" s="54"/>
      <c r="F5" s="54"/>
      <c r="G5" s="54"/>
      <c r="H5" s="54"/>
      <c r="I5" s="54"/>
      <c r="J5" s="54"/>
      <c r="K5" s="54"/>
      <c r="L5" s="54"/>
      <c r="M5" s="54"/>
      <c r="N5" s="54"/>
      <c r="O5" s="54"/>
      <c r="P5" s="54"/>
      <c r="Q5" s="54"/>
      <c r="R5" s="54"/>
      <c r="S5" s="54"/>
      <c r="T5" s="54"/>
      <c r="U5" s="54"/>
      <c r="V5" s="54"/>
      <c r="W5" s="54"/>
      <c r="X5" s="54"/>
      <c r="Y5" s="54"/>
      <c r="Z5" s="54"/>
    </row>
    <row r="6" spans="1:26" x14ac:dyDescent="0.25">
      <c r="D6" s="2"/>
    </row>
    <row r="7" spans="1:26" x14ac:dyDescent="0.25">
      <c r="A7" s="9" t="s">
        <v>2</v>
      </c>
      <c r="B7" s="9" t="s">
        <v>4</v>
      </c>
      <c r="C7" s="9">
        <f>SUM(D7:BJ7)</f>
        <v>239.89999999999995</v>
      </c>
      <c r="D7" s="54">
        <v>14.5</v>
      </c>
      <c r="E7" s="54">
        <v>27.95</v>
      </c>
      <c r="F7" s="54">
        <v>2.5</v>
      </c>
      <c r="G7" s="54">
        <v>4.79</v>
      </c>
      <c r="H7" s="54">
        <v>34.78</v>
      </c>
      <c r="I7" s="54">
        <v>13.77</v>
      </c>
      <c r="J7" s="54">
        <v>22.3</v>
      </c>
      <c r="K7" s="54">
        <v>21.09</v>
      </c>
      <c r="L7" s="54">
        <v>6.7</v>
      </c>
      <c r="M7" s="54">
        <v>2.67</v>
      </c>
      <c r="N7" s="54">
        <v>21.79</v>
      </c>
      <c r="O7" s="54">
        <v>12.4</v>
      </c>
      <c r="P7" s="54">
        <v>2.4300000000000002</v>
      </c>
      <c r="Q7" s="54">
        <v>32.79</v>
      </c>
      <c r="R7" s="54">
        <v>1.23</v>
      </c>
      <c r="S7" s="54">
        <v>5.89</v>
      </c>
      <c r="T7" s="54">
        <v>12.32</v>
      </c>
      <c r="U7" s="54"/>
      <c r="V7" s="54"/>
      <c r="W7" s="54"/>
      <c r="X7" s="54"/>
      <c r="Y7" s="54"/>
      <c r="Z7" s="54"/>
    </row>
    <row r="8" spans="1:26" x14ac:dyDescent="0.25">
      <c r="A8" s="9" t="s">
        <v>2</v>
      </c>
      <c r="B8" s="9" t="s">
        <v>51</v>
      </c>
      <c r="C8" s="9">
        <f>SUM(D8:BJ8)</f>
        <v>11.280000000000001</v>
      </c>
      <c r="D8" s="54">
        <v>1.29</v>
      </c>
      <c r="E8" s="54">
        <v>9.99</v>
      </c>
      <c r="F8" s="54"/>
      <c r="G8" s="54"/>
      <c r="H8" s="54"/>
      <c r="I8" s="54"/>
      <c r="J8" s="54"/>
      <c r="K8" s="54"/>
      <c r="L8" s="54"/>
      <c r="M8" s="54"/>
      <c r="N8" s="54"/>
      <c r="O8" s="54"/>
      <c r="P8" s="54"/>
      <c r="Q8" s="54"/>
      <c r="R8" s="54"/>
      <c r="S8" s="54"/>
      <c r="T8" s="54"/>
      <c r="U8" s="54"/>
      <c r="V8" s="54"/>
      <c r="W8" s="54"/>
      <c r="X8" s="54"/>
      <c r="Y8" s="54"/>
      <c r="Z8" s="54"/>
    </row>
    <row r="9" spans="1:26" x14ac:dyDescent="0.25">
      <c r="A9" s="9" t="s">
        <v>2</v>
      </c>
      <c r="B9" s="9" t="s">
        <v>5</v>
      </c>
      <c r="C9" s="9">
        <f t="shared" ref="C9:C21" si="0">SUM(D9:AJ9)</f>
        <v>43.5</v>
      </c>
      <c r="D9" s="54">
        <v>15.6</v>
      </c>
      <c r="E9" s="54">
        <v>2.5</v>
      </c>
      <c r="F9" s="54">
        <v>2.5</v>
      </c>
      <c r="G9" s="54">
        <v>22.9</v>
      </c>
      <c r="H9" s="54"/>
      <c r="I9" s="54"/>
      <c r="J9" s="54"/>
      <c r="K9" s="54"/>
      <c r="L9" s="54"/>
      <c r="M9" s="54"/>
      <c r="N9" s="54"/>
      <c r="O9" s="54"/>
      <c r="P9" s="54"/>
      <c r="Q9" s="54"/>
      <c r="R9" s="54"/>
      <c r="S9" s="54"/>
      <c r="T9" s="54"/>
      <c r="U9" s="54"/>
      <c r="V9" s="54"/>
      <c r="W9" s="54"/>
      <c r="X9" s="54"/>
      <c r="Y9" s="54"/>
      <c r="Z9" s="54"/>
    </row>
    <row r="10" spans="1:26" x14ac:dyDescent="0.25">
      <c r="A10" s="9" t="s">
        <v>2</v>
      </c>
      <c r="B10" s="9" t="s">
        <v>14</v>
      </c>
      <c r="C10" s="9">
        <f t="shared" si="0"/>
        <v>67.100000000000009</v>
      </c>
      <c r="D10" s="54">
        <v>3.5</v>
      </c>
      <c r="E10" s="54">
        <v>3</v>
      </c>
      <c r="F10" s="54">
        <v>4.5</v>
      </c>
      <c r="G10" s="54">
        <v>3</v>
      </c>
      <c r="H10" s="54">
        <v>3</v>
      </c>
      <c r="I10" s="54">
        <v>2.7</v>
      </c>
      <c r="J10" s="54">
        <v>3</v>
      </c>
      <c r="K10" s="54">
        <v>3</v>
      </c>
      <c r="L10" s="54">
        <v>3</v>
      </c>
      <c r="M10" s="54">
        <v>4.5</v>
      </c>
      <c r="N10" s="54">
        <v>2.7</v>
      </c>
      <c r="O10" s="54">
        <v>2.1</v>
      </c>
      <c r="P10" s="54">
        <v>3</v>
      </c>
      <c r="Q10" s="54">
        <v>3</v>
      </c>
      <c r="R10" s="54">
        <v>4.5</v>
      </c>
      <c r="S10" s="54">
        <v>3</v>
      </c>
      <c r="T10" s="54">
        <v>3</v>
      </c>
      <c r="U10" s="54">
        <v>2.1</v>
      </c>
      <c r="V10" s="54">
        <v>3</v>
      </c>
      <c r="W10" s="54">
        <v>3</v>
      </c>
      <c r="X10" s="54">
        <v>4.5</v>
      </c>
      <c r="Y10" s="54"/>
      <c r="Z10" s="54"/>
    </row>
    <row r="11" spans="1:26" x14ac:dyDescent="0.25">
      <c r="A11" s="9" t="s">
        <v>2</v>
      </c>
      <c r="B11" s="9" t="s">
        <v>15</v>
      </c>
      <c r="C11" s="9">
        <f t="shared" si="0"/>
        <v>53.100000000000009</v>
      </c>
      <c r="D11" s="54">
        <v>2.1</v>
      </c>
      <c r="E11" s="54">
        <v>2.1</v>
      </c>
      <c r="F11" s="54">
        <v>4.5</v>
      </c>
      <c r="G11" s="54">
        <v>3</v>
      </c>
      <c r="H11" s="54">
        <v>3</v>
      </c>
      <c r="I11" s="54">
        <v>2.7</v>
      </c>
      <c r="J11" s="54">
        <v>2.1</v>
      </c>
      <c r="K11" s="54">
        <v>2.1</v>
      </c>
      <c r="L11" s="54">
        <v>3</v>
      </c>
      <c r="M11" s="54">
        <v>3</v>
      </c>
      <c r="N11" s="54">
        <v>3</v>
      </c>
      <c r="O11" s="54">
        <v>2.1</v>
      </c>
      <c r="P11" s="54">
        <v>2.1</v>
      </c>
      <c r="Q11" s="54">
        <v>3</v>
      </c>
      <c r="R11" s="54">
        <v>3</v>
      </c>
      <c r="S11" s="54">
        <v>3</v>
      </c>
      <c r="T11" s="54">
        <v>2.1</v>
      </c>
      <c r="U11" s="54">
        <v>2.1</v>
      </c>
      <c r="V11" s="54">
        <v>2.1</v>
      </c>
      <c r="W11" s="54">
        <v>3</v>
      </c>
      <c r="X11" s="54"/>
      <c r="Y11" s="54"/>
      <c r="Z11" s="54"/>
    </row>
    <row r="12" spans="1:26" x14ac:dyDescent="0.25">
      <c r="A12" s="9" t="s">
        <v>2</v>
      </c>
      <c r="B12" s="9" t="s">
        <v>6</v>
      </c>
      <c r="C12" s="9">
        <f t="shared" si="0"/>
        <v>53</v>
      </c>
      <c r="D12" s="54">
        <v>36</v>
      </c>
      <c r="E12" s="54">
        <v>17</v>
      </c>
      <c r="F12" s="54"/>
      <c r="G12" s="54"/>
      <c r="H12" s="54"/>
      <c r="I12" s="54"/>
      <c r="J12" s="54"/>
      <c r="K12" s="54"/>
      <c r="L12" s="54"/>
      <c r="M12" s="54"/>
      <c r="N12" s="54"/>
      <c r="O12" s="54"/>
      <c r="P12" s="54"/>
      <c r="Q12" s="54"/>
      <c r="R12" s="54"/>
      <c r="S12" s="54"/>
      <c r="T12" s="54"/>
      <c r="U12" s="54"/>
      <c r="V12" s="54"/>
      <c r="W12" s="54"/>
      <c r="X12" s="54"/>
      <c r="Y12" s="54"/>
      <c r="Z12" s="54"/>
    </row>
    <row r="13" spans="1:26" x14ac:dyDescent="0.25">
      <c r="A13" s="9" t="s">
        <v>2</v>
      </c>
      <c r="B13" s="9" t="s">
        <v>49</v>
      </c>
      <c r="C13" s="9">
        <f t="shared" si="0"/>
        <v>45</v>
      </c>
      <c r="D13" s="54">
        <v>30</v>
      </c>
      <c r="E13" s="54">
        <v>5</v>
      </c>
      <c r="F13" s="54">
        <v>5</v>
      </c>
      <c r="G13" s="54">
        <v>5</v>
      </c>
      <c r="H13" s="54"/>
      <c r="I13" s="54"/>
      <c r="J13" s="54"/>
      <c r="K13" s="54"/>
      <c r="L13" s="54"/>
      <c r="M13" s="54"/>
      <c r="N13" s="54"/>
      <c r="O13" s="54"/>
      <c r="P13" s="54"/>
      <c r="Q13" s="54"/>
      <c r="R13" s="54"/>
      <c r="S13" s="54"/>
      <c r="T13" s="54"/>
      <c r="U13" s="54"/>
      <c r="V13" s="54"/>
      <c r="W13" s="54"/>
      <c r="X13" s="54"/>
      <c r="Y13" s="54"/>
      <c r="Z13" s="54"/>
    </row>
    <row r="14" spans="1:26" x14ac:dyDescent="0.25">
      <c r="A14" s="9" t="s">
        <v>2</v>
      </c>
      <c r="B14" s="9" t="s">
        <v>7</v>
      </c>
      <c r="C14" s="9">
        <f t="shared" si="0"/>
        <v>145.19999999999999</v>
      </c>
      <c r="D14" s="54">
        <v>127.3</v>
      </c>
      <c r="E14" s="54">
        <v>12.3</v>
      </c>
      <c r="F14" s="54">
        <v>5.6</v>
      </c>
      <c r="G14" s="54"/>
      <c r="H14" s="54"/>
      <c r="I14" s="54"/>
      <c r="J14" s="54"/>
      <c r="K14" s="54"/>
      <c r="L14" s="54"/>
      <c r="M14" s="54"/>
      <c r="N14" s="54"/>
      <c r="O14" s="54"/>
      <c r="P14" s="54"/>
      <c r="Q14" s="54"/>
      <c r="R14" s="54"/>
      <c r="S14" s="54"/>
      <c r="T14" s="54"/>
      <c r="U14" s="54"/>
      <c r="V14" s="54"/>
      <c r="W14" s="54"/>
      <c r="X14" s="54"/>
      <c r="Y14" s="54"/>
      <c r="Z14" s="54"/>
    </row>
    <row r="15" spans="1:26" x14ac:dyDescent="0.25">
      <c r="A15" s="9" t="s">
        <v>2</v>
      </c>
      <c r="B15" s="9" t="s">
        <v>21</v>
      </c>
      <c r="C15" s="9">
        <f t="shared" si="0"/>
        <v>438.9</v>
      </c>
      <c r="D15" s="54">
        <v>438.9</v>
      </c>
      <c r="E15" s="54"/>
      <c r="F15" s="54"/>
      <c r="G15" s="54"/>
      <c r="H15" s="54"/>
      <c r="I15" s="54"/>
      <c r="J15" s="54"/>
      <c r="K15" s="54"/>
      <c r="L15" s="54"/>
      <c r="M15" s="54"/>
      <c r="N15" s="54"/>
      <c r="O15" s="54"/>
      <c r="P15" s="54"/>
      <c r="Q15" s="54"/>
      <c r="R15" s="54"/>
      <c r="S15" s="54"/>
      <c r="T15" s="54"/>
      <c r="U15" s="54"/>
      <c r="V15" s="54"/>
      <c r="W15" s="54"/>
      <c r="X15" s="54"/>
      <c r="Y15" s="54"/>
      <c r="Z15" s="54"/>
    </row>
    <row r="16" spans="1:26" x14ac:dyDescent="0.25">
      <c r="A16" s="9" t="s">
        <v>2</v>
      </c>
      <c r="B16" s="9" t="s">
        <v>8</v>
      </c>
      <c r="C16" s="9">
        <f t="shared" si="0"/>
        <v>90.9</v>
      </c>
      <c r="D16" s="54">
        <v>30</v>
      </c>
      <c r="E16" s="54">
        <v>30</v>
      </c>
      <c r="F16" s="54">
        <v>30</v>
      </c>
      <c r="G16" s="54">
        <v>0.9</v>
      </c>
      <c r="H16" s="54"/>
      <c r="I16" s="54"/>
      <c r="J16" s="54"/>
      <c r="K16" s="54"/>
      <c r="L16" s="54"/>
      <c r="M16" s="54"/>
      <c r="N16" s="54"/>
      <c r="O16" s="54"/>
      <c r="P16" s="54"/>
      <c r="Q16" s="54"/>
      <c r="R16" s="54"/>
      <c r="S16" s="54"/>
      <c r="T16" s="54"/>
      <c r="U16" s="54"/>
      <c r="V16" s="54"/>
      <c r="W16" s="54"/>
      <c r="X16" s="54"/>
      <c r="Y16" s="54"/>
      <c r="Z16" s="54"/>
    </row>
    <row r="17" spans="1:26" x14ac:dyDescent="0.25">
      <c r="A17" s="9" t="s">
        <v>2</v>
      </c>
      <c r="B17" s="9" t="s">
        <v>9</v>
      </c>
      <c r="C17" s="9">
        <f t="shared" si="0"/>
        <v>30.6</v>
      </c>
      <c r="D17" s="54">
        <v>27</v>
      </c>
      <c r="E17" s="54">
        <v>1.8</v>
      </c>
      <c r="F17" s="54">
        <v>1.8</v>
      </c>
      <c r="G17" s="54"/>
      <c r="H17" s="54"/>
      <c r="I17" s="54"/>
      <c r="J17" s="54"/>
      <c r="K17" s="54"/>
      <c r="L17" s="54"/>
      <c r="M17" s="54"/>
      <c r="N17" s="54"/>
      <c r="O17" s="54"/>
      <c r="P17" s="54"/>
      <c r="Q17" s="54"/>
      <c r="R17" s="54"/>
      <c r="S17" s="54"/>
      <c r="T17" s="54"/>
      <c r="U17" s="54"/>
      <c r="V17" s="54"/>
      <c r="W17" s="54"/>
      <c r="X17" s="54"/>
      <c r="Y17" s="54"/>
      <c r="Z17" s="54"/>
    </row>
    <row r="18" spans="1:26" x14ac:dyDescent="0.25">
      <c r="A18" s="9" t="s">
        <v>2</v>
      </c>
      <c r="B18" s="9" t="s">
        <v>10</v>
      </c>
      <c r="C18" s="9">
        <f t="shared" si="0"/>
        <v>12.89</v>
      </c>
      <c r="D18" s="54">
        <v>12.89</v>
      </c>
      <c r="E18" s="54"/>
      <c r="F18" s="54"/>
      <c r="G18" s="54"/>
      <c r="H18" s="54"/>
      <c r="I18" s="54"/>
      <c r="J18" s="54"/>
      <c r="K18" s="54"/>
      <c r="L18" s="54"/>
      <c r="M18" s="54"/>
      <c r="N18" s="54"/>
      <c r="O18" s="54"/>
      <c r="P18" s="54"/>
      <c r="Q18" s="54"/>
      <c r="R18" s="54"/>
      <c r="S18" s="54"/>
      <c r="T18" s="54"/>
      <c r="U18" s="54"/>
      <c r="V18" s="54"/>
      <c r="W18" s="54"/>
      <c r="X18" s="54"/>
      <c r="Y18" s="54"/>
      <c r="Z18" s="54"/>
    </row>
    <row r="19" spans="1:26" x14ac:dyDescent="0.25">
      <c r="A19" s="9" t="s">
        <v>2</v>
      </c>
      <c r="B19" s="9" t="s">
        <v>11</v>
      </c>
      <c r="C19" s="9">
        <f t="shared" si="0"/>
        <v>39.9</v>
      </c>
      <c r="D19" s="54">
        <v>15</v>
      </c>
      <c r="E19" s="54">
        <v>10</v>
      </c>
      <c r="F19" s="54">
        <v>14.9</v>
      </c>
      <c r="G19" s="54"/>
      <c r="H19" s="54"/>
      <c r="I19" s="54"/>
      <c r="J19" s="54"/>
      <c r="K19" s="54"/>
      <c r="L19" s="54"/>
      <c r="M19" s="54"/>
      <c r="N19" s="54"/>
      <c r="O19" s="54"/>
      <c r="P19" s="54"/>
      <c r="Q19" s="54"/>
      <c r="R19" s="54"/>
      <c r="S19" s="54"/>
      <c r="T19" s="54"/>
      <c r="U19" s="54"/>
      <c r="V19" s="54"/>
      <c r="W19" s="54"/>
      <c r="X19" s="54"/>
      <c r="Y19" s="54"/>
      <c r="Z19" s="54"/>
    </row>
    <row r="20" spans="1:26" x14ac:dyDescent="0.25">
      <c r="A20" s="9" t="s">
        <v>2</v>
      </c>
      <c r="B20" s="9" t="s">
        <v>16</v>
      </c>
      <c r="C20" s="9">
        <f t="shared" si="0"/>
        <v>32.79</v>
      </c>
      <c r="D20" s="54">
        <v>12.9</v>
      </c>
      <c r="E20" s="54">
        <v>13.9</v>
      </c>
      <c r="F20" s="54">
        <v>5.99</v>
      </c>
      <c r="G20" s="54"/>
      <c r="H20" s="54"/>
      <c r="I20" s="54"/>
      <c r="J20" s="54"/>
      <c r="K20" s="54"/>
      <c r="L20" s="54"/>
      <c r="M20" s="54"/>
      <c r="N20" s="54"/>
      <c r="O20" s="54"/>
      <c r="P20" s="54"/>
      <c r="Q20" s="54"/>
      <c r="R20" s="54"/>
      <c r="S20" s="54"/>
      <c r="T20" s="54"/>
      <c r="U20" s="54"/>
      <c r="V20" s="54"/>
      <c r="W20" s="54"/>
      <c r="X20" s="54"/>
      <c r="Y20" s="54"/>
      <c r="Z20" s="54"/>
    </row>
    <row r="21" spans="1:26" x14ac:dyDescent="0.25">
      <c r="A21" s="9" t="s">
        <v>2</v>
      </c>
      <c r="B21" s="9"/>
      <c r="C21" s="9">
        <f t="shared" si="0"/>
        <v>0</v>
      </c>
      <c r="D21" s="54"/>
      <c r="E21" s="54"/>
      <c r="F21" s="54"/>
      <c r="G21" s="54"/>
      <c r="H21" s="54"/>
      <c r="I21" s="54"/>
      <c r="J21" s="54"/>
      <c r="K21" s="54"/>
      <c r="L21" s="54"/>
      <c r="M21" s="54"/>
      <c r="N21" s="54"/>
      <c r="O21" s="54"/>
      <c r="P21" s="54"/>
      <c r="Q21" s="54"/>
      <c r="R21" s="54"/>
      <c r="S21" s="54"/>
      <c r="T21" s="54"/>
      <c r="U21" s="54"/>
      <c r="V21" s="54"/>
      <c r="W21" s="54"/>
      <c r="X21" s="54"/>
      <c r="Y21" s="54"/>
      <c r="Z21" s="54"/>
    </row>
    <row r="22" spans="1:26" x14ac:dyDescent="0.25">
      <c r="A22" s="39"/>
      <c r="B22" s="38" t="s">
        <v>18</v>
      </c>
      <c r="C22" s="40">
        <f>SUM(C7:C21)</f>
        <v>1304.0600000000002</v>
      </c>
      <c r="D22" s="54"/>
      <c r="E22" s="54"/>
      <c r="F22" s="54"/>
      <c r="G22" s="54"/>
      <c r="H22" s="54"/>
      <c r="I22" s="54"/>
      <c r="J22" s="54"/>
      <c r="K22" s="54"/>
      <c r="L22" s="54"/>
      <c r="M22" s="54"/>
      <c r="N22" s="54"/>
      <c r="O22" s="54"/>
      <c r="P22" s="54"/>
      <c r="Q22" s="54"/>
      <c r="R22" s="54"/>
      <c r="S22" s="54"/>
      <c r="T22" s="54"/>
      <c r="U22" s="54"/>
      <c r="V22" s="54"/>
      <c r="W22" s="54"/>
      <c r="X22" s="54"/>
      <c r="Y22" s="54"/>
      <c r="Z22" s="54"/>
    </row>
    <row r="23" spans="1:26" x14ac:dyDescent="0.25">
      <c r="C23" s="3"/>
      <c r="D23" s="54"/>
      <c r="E23" s="54"/>
      <c r="F23" s="54"/>
      <c r="G23" s="54"/>
      <c r="H23" s="54"/>
      <c r="I23" s="54"/>
      <c r="J23" s="54"/>
      <c r="K23" s="54"/>
      <c r="L23" s="54"/>
      <c r="M23" s="54"/>
      <c r="N23" s="54"/>
      <c r="O23" s="54"/>
      <c r="P23" s="54"/>
      <c r="Q23" s="54"/>
      <c r="R23" s="54"/>
      <c r="S23" s="54"/>
      <c r="T23" s="54"/>
      <c r="U23" s="54"/>
      <c r="V23" s="54"/>
      <c r="W23" s="54"/>
      <c r="X23" s="54"/>
      <c r="Y23" s="54"/>
      <c r="Z23" s="54"/>
    </row>
    <row r="24" spans="1:26" x14ac:dyDescent="0.25">
      <c r="A24" s="21"/>
      <c r="B24" s="20" t="s">
        <v>19</v>
      </c>
      <c r="C24" s="30">
        <f>C5-C22</f>
        <v>745.93999999999983</v>
      </c>
      <c r="D24" s="54"/>
      <c r="E24" s="54"/>
      <c r="F24" s="54"/>
      <c r="G24" s="54"/>
      <c r="H24" s="54"/>
      <c r="I24" s="54"/>
      <c r="J24" s="54"/>
      <c r="K24" s="54"/>
      <c r="L24" s="54"/>
      <c r="M24" s="54"/>
      <c r="N24" s="54"/>
      <c r="O24" s="54"/>
      <c r="P24" s="54"/>
      <c r="Q24" s="54"/>
      <c r="R24" s="54"/>
      <c r="S24" s="54"/>
      <c r="T24" s="54"/>
      <c r="U24" s="54"/>
      <c r="V24" s="54"/>
      <c r="W24" s="54"/>
      <c r="X24" s="54"/>
      <c r="Y24" s="54"/>
      <c r="Z24" s="54"/>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topLeftCell="A17" workbookViewId="0">
      <selection activeCell="F19" sqref="F19"/>
    </sheetView>
  </sheetViews>
  <sheetFormatPr defaultRowHeight="15" x14ac:dyDescent="0.25"/>
  <cols>
    <col min="1" max="1" width="5.42578125" customWidth="1"/>
    <col min="2" max="2" width="14.5703125" bestFit="1" customWidth="1"/>
    <col min="4" max="36" width="5.28515625" customWidth="1"/>
  </cols>
  <sheetData>
    <row r="1" spans="1:34" x14ac:dyDescent="0.25">
      <c r="A1" t="s">
        <v>0</v>
      </c>
      <c r="B1" t="s">
        <v>1</v>
      </c>
      <c r="C1" s="3" t="s">
        <v>26</v>
      </c>
    </row>
    <row r="2" spans="1:34" x14ac:dyDescent="0.25">
      <c r="A2" s="5" t="s">
        <v>3</v>
      </c>
      <c r="B2" s="5" t="s">
        <v>12</v>
      </c>
      <c r="C2" s="26">
        <f>SUM(D2:ZZ2)</f>
        <v>0</v>
      </c>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25">
      <c r="A3" s="5" t="s">
        <v>3</v>
      </c>
      <c r="B3" s="5" t="s">
        <v>13</v>
      </c>
      <c r="C3" s="26">
        <f t="shared" ref="C3:C4" si="0">SUM(D3:ZZ3)</f>
        <v>0</v>
      </c>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25">
      <c r="A4" s="5" t="s">
        <v>3</v>
      </c>
      <c r="B4" s="5" t="s">
        <v>48</v>
      </c>
      <c r="C4" s="26">
        <f t="shared" si="0"/>
        <v>0</v>
      </c>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5">
      <c r="A5" s="36"/>
      <c r="B5" s="35" t="s">
        <v>17</v>
      </c>
      <c r="C5" s="37">
        <f>SUM(C2:C4)</f>
        <v>0</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x14ac:dyDescent="0.25">
      <c r="C6" s="3"/>
    </row>
    <row r="7" spans="1:34" x14ac:dyDescent="0.25">
      <c r="A7" s="9" t="s">
        <v>2</v>
      </c>
      <c r="B7" s="9" t="s">
        <v>4</v>
      </c>
      <c r="C7" s="29">
        <f>SUM(D7:ZZ7)</f>
        <v>0</v>
      </c>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row>
    <row r="8" spans="1:34" x14ac:dyDescent="0.25">
      <c r="A8" s="9" t="s">
        <v>2</v>
      </c>
      <c r="B8" s="9" t="s">
        <v>51</v>
      </c>
      <c r="C8" s="29">
        <f t="shared" ref="C8:C21" si="1">SUM(D8:ZZ8)</f>
        <v>0</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row>
    <row r="9" spans="1:34" x14ac:dyDescent="0.25">
      <c r="A9" s="9" t="s">
        <v>2</v>
      </c>
      <c r="B9" s="9" t="s">
        <v>5</v>
      </c>
      <c r="C9" s="29">
        <f t="shared" si="1"/>
        <v>0</v>
      </c>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row>
    <row r="10" spans="1:34" x14ac:dyDescent="0.25">
      <c r="A10" s="9" t="s">
        <v>2</v>
      </c>
      <c r="B10" s="9" t="s">
        <v>14</v>
      </c>
      <c r="C10" s="29">
        <f t="shared" si="1"/>
        <v>0</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row>
    <row r="11" spans="1:34" x14ac:dyDescent="0.25">
      <c r="A11" s="9" t="s">
        <v>2</v>
      </c>
      <c r="B11" s="9" t="s">
        <v>15</v>
      </c>
      <c r="C11" s="29">
        <f t="shared" si="1"/>
        <v>0</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1:34" x14ac:dyDescent="0.25">
      <c r="A12" s="9" t="s">
        <v>2</v>
      </c>
      <c r="B12" s="9" t="s">
        <v>6</v>
      </c>
      <c r="C12" s="29">
        <f t="shared" si="1"/>
        <v>0</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row>
    <row r="13" spans="1:34" x14ac:dyDescent="0.25">
      <c r="A13" s="9" t="s">
        <v>2</v>
      </c>
      <c r="B13" s="9" t="s">
        <v>49</v>
      </c>
      <c r="C13" s="29">
        <f t="shared" si="1"/>
        <v>0</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row>
    <row r="14" spans="1:34" x14ac:dyDescent="0.25">
      <c r="A14" s="9" t="s">
        <v>2</v>
      </c>
      <c r="B14" s="9" t="s">
        <v>7</v>
      </c>
      <c r="C14" s="29">
        <f t="shared" si="1"/>
        <v>0</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row>
    <row r="15" spans="1:34" x14ac:dyDescent="0.25">
      <c r="A15" s="9" t="s">
        <v>2</v>
      </c>
      <c r="B15" s="9" t="s">
        <v>21</v>
      </c>
      <c r="C15" s="29">
        <f t="shared" si="1"/>
        <v>0</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row>
    <row r="16" spans="1:34" x14ac:dyDescent="0.25">
      <c r="A16" s="9" t="s">
        <v>2</v>
      </c>
      <c r="B16" s="9" t="s">
        <v>8</v>
      </c>
      <c r="C16" s="29">
        <f t="shared" si="1"/>
        <v>0</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row>
    <row r="17" spans="1:34" x14ac:dyDescent="0.25">
      <c r="A17" s="9" t="s">
        <v>2</v>
      </c>
      <c r="B17" s="9" t="s">
        <v>9</v>
      </c>
      <c r="C17" s="29">
        <f t="shared" si="1"/>
        <v>0</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row>
    <row r="18" spans="1:34" x14ac:dyDescent="0.25">
      <c r="A18" s="9" t="s">
        <v>2</v>
      </c>
      <c r="B18" s="9" t="s">
        <v>10</v>
      </c>
      <c r="C18" s="29">
        <f t="shared" si="1"/>
        <v>0</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row>
    <row r="19" spans="1:34" x14ac:dyDescent="0.25">
      <c r="A19" s="9" t="s">
        <v>2</v>
      </c>
      <c r="B19" s="9" t="s">
        <v>11</v>
      </c>
      <c r="C19" s="29">
        <f t="shared" si="1"/>
        <v>0</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row>
    <row r="20" spans="1:34" x14ac:dyDescent="0.25">
      <c r="A20" s="9" t="s">
        <v>2</v>
      </c>
      <c r="B20" s="9" t="s">
        <v>16</v>
      </c>
      <c r="C20" s="29">
        <f t="shared" si="1"/>
        <v>0</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row>
    <row r="21" spans="1:34" x14ac:dyDescent="0.25">
      <c r="A21" s="9" t="s">
        <v>2</v>
      </c>
      <c r="B21" s="9"/>
      <c r="C21" s="29">
        <f t="shared" si="1"/>
        <v>0</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row>
    <row r="22" spans="1:34" x14ac:dyDescent="0.25">
      <c r="A22" s="39"/>
      <c r="B22" s="38" t="s">
        <v>18</v>
      </c>
      <c r="C22" s="40">
        <f>SUM(C7:C21)</f>
        <v>0</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row>
    <row r="23" spans="1:34" x14ac:dyDescent="0.25">
      <c r="C23" s="3">
        <f>C22-C15</f>
        <v>0</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row>
    <row r="24" spans="1:34" x14ac:dyDescent="0.25">
      <c r="A24" s="21"/>
      <c r="B24" s="20" t="s">
        <v>19</v>
      </c>
      <c r="C24" s="30">
        <f>C5-C22</f>
        <v>0</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topLeftCell="A10" workbookViewId="0">
      <selection activeCell="F19" sqref="F19"/>
    </sheetView>
  </sheetViews>
  <sheetFormatPr defaultRowHeight="15" x14ac:dyDescent="0.25"/>
  <cols>
    <col min="1" max="1" width="5.42578125" customWidth="1"/>
    <col min="2" max="2" width="14.5703125" bestFit="1" customWidth="1"/>
    <col min="4" max="36" width="5.28515625" customWidth="1"/>
  </cols>
  <sheetData>
    <row r="1" spans="1:34" x14ac:dyDescent="0.25">
      <c r="A1" t="s">
        <v>0</v>
      </c>
      <c r="B1" t="s">
        <v>1</v>
      </c>
      <c r="C1" s="3" t="s">
        <v>25</v>
      </c>
    </row>
    <row r="2" spans="1:34" x14ac:dyDescent="0.25">
      <c r="A2" s="5" t="s">
        <v>3</v>
      </c>
      <c r="B2" s="5" t="s">
        <v>12</v>
      </c>
      <c r="C2" s="26">
        <f>SUM(D2:ZZ2)</f>
        <v>0</v>
      </c>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25">
      <c r="A3" s="5" t="s">
        <v>3</v>
      </c>
      <c r="B3" s="5" t="s">
        <v>13</v>
      </c>
      <c r="C3" s="26">
        <f t="shared" ref="C3:C4" si="0">SUM(D3:ZZ3)</f>
        <v>0</v>
      </c>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25">
      <c r="A4" s="5" t="s">
        <v>3</v>
      </c>
      <c r="B4" s="5" t="s">
        <v>48</v>
      </c>
      <c r="C4" s="26">
        <f t="shared" si="0"/>
        <v>0</v>
      </c>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5">
      <c r="A5" s="36"/>
      <c r="B5" s="35" t="s">
        <v>17</v>
      </c>
      <c r="C5" s="37">
        <f>SUM(C2:C4)</f>
        <v>0</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x14ac:dyDescent="0.25">
      <c r="C6" s="3"/>
    </row>
    <row r="7" spans="1:34" x14ac:dyDescent="0.25">
      <c r="A7" s="9" t="s">
        <v>2</v>
      </c>
      <c r="B7" s="9" t="s">
        <v>4</v>
      </c>
      <c r="C7" s="29">
        <f>SUM(D7:ZZ7)</f>
        <v>0</v>
      </c>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row>
    <row r="8" spans="1:34" x14ac:dyDescent="0.25">
      <c r="A8" s="9" t="s">
        <v>2</v>
      </c>
      <c r="B8" s="9" t="s">
        <v>51</v>
      </c>
      <c r="C8" s="29">
        <f t="shared" ref="C8:C21" si="1">SUM(D8:ZZ8)</f>
        <v>0</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row>
    <row r="9" spans="1:34" x14ac:dyDescent="0.25">
      <c r="A9" s="9" t="s">
        <v>2</v>
      </c>
      <c r="B9" s="9" t="s">
        <v>5</v>
      </c>
      <c r="C9" s="29">
        <f t="shared" si="1"/>
        <v>0</v>
      </c>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row>
    <row r="10" spans="1:34" x14ac:dyDescent="0.25">
      <c r="A10" s="9" t="s">
        <v>2</v>
      </c>
      <c r="B10" s="9" t="s">
        <v>14</v>
      </c>
      <c r="C10" s="29">
        <f t="shared" si="1"/>
        <v>0</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row>
    <row r="11" spans="1:34" x14ac:dyDescent="0.25">
      <c r="A11" s="9" t="s">
        <v>2</v>
      </c>
      <c r="B11" s="9" t="s">
        <v>15</v>
      </c>
      <c r="C11" s="29">
        <f t="shared" si="1"/>
        <v>0</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1:34" x14ac:dyDescent="0.25">
      <c r="A12" s="9" t="s">
        <v>2</v>
      </c>
      <c r="B12" s="9" t="s">
        <v>6</v>
      </c>
      <c r="C12" s="29">
        <f t="shared" si="1"/>
        <v>0</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row>
    <row r="13" spans="1:34" x14ac:dyDescent="0.25">
      <c r="A13" s="9" t="s">
        <v>2</v>
      </c>
      <c r="B13" s="9" t="s">
        <v>49</v>
      </c>
      <c r="C13" s="29">
        <f t="shared" si="1"/>
        <v>0</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row>
    <row r="14" spans="1:34" x14ac:dyDescent="0.25">
      <c r="A14" s="9" t="s">
        <v>2</v>
      </c>
      <c r="B14" s="9" t="s">
        <v>7</v>
      </c>
      <c r="C14" s="29">
        <f t="shared" si="1"/>
        <v>0</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row>
    <row r="15" spans="1:34" x14ac:dyDescent="0.25">
      <c r="A15" s="9" t="s">
        <v>2</v>
      </c>
      <c r="B15" s="9" t="s">
        <v>21</v>
      </c>
      <c r="C15" s="29">
        <f t="shared" si="1"/>
        <v>0</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row>
    <row r="16" spans="1:34" x14ac:dyDescent="0.25">
      <c r="A16" s="9" t="s">
        <v>2</v>
      </c>
      <c r="B16" s="9" t="s">
        <v>8</v>
      </c>
      <c r="C16" s="29">
        <f t="shared" si="1"/>
        <v>0</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row>
    <row r="17" spans="1:34" x14ac:dyDescent="0.25">
      <c r="A17" s="9" t="s">
        <v>2</v>
      </c>
      <c r="B17" s="9" t="s">
        <v>9</v>
      </c>
      <c r="C17" s="29">
        <f t="shared" si="1"/>
        <v>0</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row>
    <row r="18" spans="1:34" x14ac:dyDescent="0.25">
      <c r="A18" s="9" t="s">
        <v>2</v>
      </c>
      <c r="B18" s="9" t="s">
        <v>10</v>
      </c>
      <c r="C18" s="29">
        <f t="shared" si="1"/>
        <v>0</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row>
    <row r="19" spans="1:34" x14ac:dyDescent="0.25">
      <c r="A19" s="9" t="s">
        <v>2</v>
      </c>
      <c r="B19" s="9" t="s">
        <v>11</v>
      </c>
      <c r="C19" s="29">
        <f t="shared" si="1"/>
        <v>0</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row>
    <row r="20" spans="1:34" x14ac:dyDescent="0.25">
      <c r="A20" s="9" t="s">
        <v>2</v>
      </c>
      <c r="B20" s="9" t="s">
        <v>16</v>
      </c>
      <c r="C20" s="29">
        <f t="shared" si="1"/>
        <v>0</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row>
    <row r="21" spans="1:34" x14ac:dyDescent="0.25">
      <c r="A21" s="9" t="s">
        <v>2</v>
      </c>
      <c r="B21" s="9"/>
      <c r="C21" s="29">
        <f t="shared" si="1"/>
        <v>0</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row>
    <row r="22" spans="1:34" x14ac:dyDescent="0.25">
      <c r="A22" s="39"/>
      <c r="B22" s="38" t="s">
        <v>18</v>
      </c>
      <c r="C22" s="40">
        <f>SUM(C7:C21)</f>
        <v>0</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row>
    <row r="23" spans="1:34" x14ac:dyDescent="0.25">
      <c r="C23" s="3">
        <f>C22-C15</f>
        <v>0</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row>
    <row r="24" spans="1:34" x14ac:dyDescent="0.25">
      <c r="A24" s="21"/>
      <c r="B24" s="20" t="s">
        <v>19</v>
      </c>
      <c r="C24" s="30">
        <f>C5-C22</f>
        <v>0</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topLeftCell="A12" workbookViewId="0">
      <selection activeCell="F19" sqref="F19"/>
    </sheetView>
  </sheetViews>
  <sheetFormatPr defaultRowHeight="15" x14ac:dyDescent="0.25"/>
  <cols>
    <col min="1" max="1" width="5.42578125" customWidth="1"/>
    <col min="2" max="2" width="14.5703125" bestFit="1" customWidth="1"/>
    <col min="4" max="36" width="5.28515625" customWidth="1"/>
  </cols>
  <sheetData>
    <row r="1" spans="1:34" x14ac:dyDescent="0.25">
      <c r="A1" t="s">
        <v>0</v>
      </c>
      <c r="B1" t="s">
        <v>1</v>
      </c>
      <c r="C1" s="3" t="s">
        <v>24</v>
      </c>
    </row>
    <row r="2" spans="1:34" x14ac:dyDescent="0.25">
      <c r="A2" s="5" t="s">
        <v>3</v>
      </c>
      <c r="B2" s="5" t="s">
        <v>12</v>
      </c>
      <c r="C2" s="26">
        <f>SUM(D2:ZZ2)</f>
        <v>0</v>
      </c>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25">
      <c r="A3" s="5" t="s">
        <v>3</v>
      </c>
      <c r="B3" s="5" t="s">
        <v>13</v>
      </c>
      <c r="C3" s="26">
        <f t="shared" ref="C3:C4" si="0">SUM(D3:ZZ3)</f>
        <v>0</v>
      </c>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25">
      <c r="A4" s="5" t="s">
        <v>3</v>
      </c>
      <c r="B4" s="5" t="s">
        <v>48</v>
      </c>
      <c r="C4" s="26">
        <f t="shared" si="0"/>
        <v>0</v>
      </c>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5">
      <c r="A5" s="36"/>
      <c r="B5" s="35" t="s">
        <v>17</v>
      </c>
      <c r="C5" s="37">
        <f>SUM(C2:C4)</f>
        <v>0</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x14ac:dyDescent="0.25">
      <c r="C6" s="3"/>
    </row>
    <row r="7" spans="1:34" x14ac:dyDescent="0.25">
      <c r="A7" s="9" t="s">
        <v>2</v>
      </c>
      <c r="B7" s="9" t="s">
        <v>4</v>
      </c>
      <c r="C7" s="29">
        <f>SUM(D7:ZZ7)</f>
        <v>0</v>
      </c>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row>
    <row r="8" spans="1:34" x14ac:dyDescent="0.25">
      <c r="A8" s="9" t="s">
        <v>2</v>
      </c>
      <c r="B8" s="9" t="s">
        <v>51</v>
      </c>
      <c r="C8" s="29">
        <f t="shared" ref="C8:C21" si="1">SUM(D8:ZZ8)</f>
        <v>0</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row>
    <row r="9" spans="1:34" x14ac:dyDescent="0.25">
      <c r="A9" s="9" t="s">
        <v>2</v>
      </c>
      <c r="B9" s="9" t="s">
        <v>5</v>
      </c>
      <c r="C9" s="29">
        <f t="shared" si="1"/>
        <v>0</v>
      </c>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row>
    <row r="10" spans="1:34" x14ac:dyDescent="0.25">
      <c r="A10" s="9" t="s">
        <v>2</v>
      </c>
      <c r="B10" s="9" t="s">
        <v>14</v>
      </c>
      <c r="C10" s="29">
        <f t="shared" si="1"/>
        <v>0</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row>
    <row r="11" spans="1:34" x14ac:dyDescent="0.25">
      <c r="A11" s="9" t="s">
        <v>2</v>
      </c>
      <c r="B11" s="9" t="s">
        <v>15</v>
      </c>
      <c r="C11" s="29">
        <f t="shared" si="1"/>
        <v>0</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1:34" x14ac:dyDescent="0.25">
      <c r="A12" s="9" t="s">
        <v>2</v>
      </c>
      <c r="B12" s="9" t="s">
        <v>6</v>
      </c>
      <c r="C12" s="29">
        <f t="shared" si="1"/>
        <v>0</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row>
    <row r="13" spans="1:34" x14ac:dyDescent="0.25">
      <c r="A13" s="9" t="s">
        <v>2</v>
      </c>
      <c r="B13" s="9" t="s">
        <v>49</v>
      </c>
      <c r="C13" s="29">
        <f t="shared" si="1"/>
        <v>0</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row>
    <row r="14" spans="1:34" x14ac:dyDescent="0.25">
      <c r="A14" s="9" t="s">
        <v>2</v>
      </c>
      <c r="B14" s="9" t="s">
        <v>7</v>
      </c>
      <c r="C14" s="29">
        <f t="shared" si="1"/>
        <v>0</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row>
    <row r="15" spans="1:34" x14ac:dyDescent="0.25">
      <c r="A15" s="9" t="s">
        <v>2</v>
      </c>
      <c r="B15" s="9" t="s">
        <v>21</v>
      </c>
      <c r="C15" s="29">
        <f t="shared" si="1"/>
        <v>0</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row>
    <row r="16" spans="1:34" x14ac:dyDescent="0.25">
      <c r="A16" s="9" t="s">
        <v>2</v>
      </c>
      <c r="B16" s="9" t="s">
        <v>8</v>
      </c>
      <c r="C16" s="29">
        <f t="shared" si="1"/>
        <v>0</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row>
    <row r="17" spans="1:34" x14ac:dyDescent="0.25">
      <c r="A17" s="9" t="s">
        <v>2</v>
      </c>
      <c r="B17" s="9" t="s">
        <v>9</v>
      </c>
      <c r="C17" s="29">
        <f t="shared" si="1"/>
        <v>0</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row>
    <row r="18" spans="1:34" x14ac:dyDescent="0.25">
      <c r="A18" s="9" t="s">
        <v>2</v>
      </c>
      <c r="B18" s="9" t="s">
        <v>10</v>
      </c>
      <c r="C18" s="29">
        <f t="shared" si="1"/>
        <v>0</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row>
    <row r="19" spans="1:34" x14ac:dyDescent="0.25">
      <c r="A19" s="9" t="s">
        <v>2</v>
      </c>
      <c r="B19" s="9" t="s">
        <v>11</v>
      </c>
      <c r="C19" s="29">
        <f t="shared" si="1"/>
        <v>0</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row>
    <row r="20" spans="1:34" x14ac:dyDescent="0.25">
      <c r="A20" s="9" t="s">
        <v>2</v>
      </c>
      <c r="B20" s="9" t="s">
        <v>16</v>
      </c>
      <c r="C20" s="29">
        <f t="shared" si="1"/>
        <v>0</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row>
    <row r="21" spans="1:34" x14ac:dyDescent="0.25">
      <c r="A21" s="9" t="s">
        <v>2</v>
      </c>
      <c r="B21" s="9"/>
      <c r="C21" s="29">
        <f t="shared" si="1"/>
        <v>0</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row>
    <row r="22" spans="1:34" x14ac:dyDescent="0.25">
      <c r="A22" s="39"/>
      <c r="B22" s="38" t="s">
        <v>18</v>
      </c>
      <c r="C22" s="40">
        <f>SUM(C7:C21)</f>
        <v>0</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row>
    <row r="23" spans="1:34" x14ac:dyDescent="0.25">
      <c r="C23" s="3">
        <f>C22-C15</f>
        <v>0</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row>
    <row r="24" spans="1:34" x14ac:dyDescent="0.25">
      <c r="A24" s="21"/>
      <c r="B24" s="20" t="s">
        <v>19</v>
      </c>
      <c r="C24" s="30">
        <f>C5-C22</f>
        <v>0</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topLeftCell="A13" workbookViewId="0">
      <selection activeCell="F19" sqref="F19"/>
    </sheetView>
  </sheetViews>
  <sheetFormatPr defaultRowHeight="15" x14ac:dyDescent="0.25"/>
  <cols>
    <col min="1" max="1" width="5.42578125" customWidth="1"/>
    <col min="2" max="2" width="14.5703125" bestFit="1" customWidth="1"/>
    <col min="4" max="36" width="5.28515625" customWidth="1"/>
  </cols>
  <sheetData>
    <row r="1" spans="1:34" x14ac:dyDescent="0.25">
      <c r="A1" t="s">
        <v>0</v>
      </c>
      <c r="B1" t="s">
        <v>1</v>
      </c>
      <c r="C1" s="3" t="s">
        <v>23</v>
      </c>
    </row>
    <row r="2" spans="1:34" x14ac:dyDescent="0.25">
      <c r="A2" s="5" t="s">
        <v>3</v>
      </c>
      <c r="B2" s="5" t="s">
        <v>12</v>
      </c>
      <c r="C2" s="26">
        <f>SUM(D2:ZZ2)</f>
        <v>0</v>
      </c>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25">
      <c r="A3" s="5" t="s">
        <v>3</v>
      </c>
      <c r="B3" s="5" t="s">
        <v>13</v>
      </c>
      <c r="C3" s="26">
        <f t="shared" ref="C3:C4" si="0">SUM(D3:ZZ3)</f>
        <v>0</v>
      </c>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25">
      <c r="A4" s="5" t="s">
        <v>3</v>
      </c>
      <c r="B4" s="5" t="s">
        <v>48</v>
      </c>
      <c r="C4" s="26">
        <f t="shared" si="0"/>
        <v>0</v>
      </c>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5">
      <c r="A5" s="36"/>
      <c r="B5" s="35" t="s">
        <v>17</v>
      </c>
      <c r="C5" s="37">
        <f>SUM(C2:C4)</f>
        <v>0</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x14ac:dyDescent="0.25">
      <c r="C6" s="3"/>
    </row>
    <row r="7" spans="1:34" x14ac:dyDescent="0.25">
      <c r="A7" s="9" t="s">
        <v>2</v>
      </c>
      <c r="B7" s="9" t="s">
        <v>4</v>
      </c>
      <c r="C7" s="29">
        <f>SUM(D7:ZZ7)</f>
        <v>0</v>
      </c>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row>
    <row r="8" spans="1:34" x14ac:dyDescent="0.25">
      <c r="A8" s="9" t="s">
        <v>2</v>
      </c>
      <c r="B8" s="9" t="s">
        <v>51</v>
      </c>
      <c r="C8" s="29">
        <f t="shared" ref="C8:C21" si="1">SUM(D8:ZZ8)</f>
        <v>0</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row>
    <row r="9" spans="1:34" x14ac:dyDescent="0.25">
      <c r="A9" s="9" t="s">
        <v>2</v>
      </c>
      <c r="B9" s="9" t="s">
        <v>5</v>
      </c>
      <c r="C9" s="29">
        <f t="shared" si="1"/>
        <v>0</v>
      </c>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row>
    <row r="10" spans="1:34" x14ac:dyDescent="0.25">
      <c r="A10" s="9" t="s">
        <v>2</v>
      </c>
      <c r="B10" s="9" t="s">
        <v>14</v>
      </c>
      <c r="C10" s="29">
        <f t="shared" si="1"/>
        <v>0</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row>
    <row r="11" spans="1:34" x14ac:dyDescent="0.25">
      <c r="A11" s="9" t="s">
        <v>2</v>
      </c>
      <c r="B11" s="9" t="s">
        <v>15</v>
      </c>
      <c r="C11" s="29">
        <f t="shared" si="1"/>
        <v>0</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1:34" x14ac:dyDescent="0.25">
      <c r="A12" s="9" t="s">
        <v>2</v>
      </c>
      <c r="B12" s="9" t="s">
        <v>6</v>
      </c>
      <c r="C12" s="29">
        <f t="shared" si="1"/>
        <v>0</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row>
    <row r="13" spans="1:34" x14ac:dyDescent="0.25">
      <c r="A13" s="9" t="s">
        <v>2</v>
      </c>
      <c r="B13" s="9" t="s">
        <v>49</v>
      </c>
      <c r="C13" s="29">
        <f t="shared" si="1"/>
        <v>0</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row>
    <row r="14" spans="1:34" x14ac:dyDescent="0.25">
      <c r="A14" s="9" t="s">
        <v>2</v>
      </c>
      <c r="B14" s="9" t="s">
        <v>7</v>
      </c>
      <c r="C14" s="29">
        <f t="shared" si="1"/>
        <v>0</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row>
    <row r="15" spans="1:34" x14ac:dyDescent="0.25">
      <c r="A15" s="9" t="s">
        <v>2</v>
      </c>
      <c r="B15" s="9" t="s">
        <v>21</v>
      </c>
      <c r="C15" s="29">
        <f t="shared" si="1"/>
        <v>0</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row>
    <row r="16" spans="1:34" x14ac:dyDescent="0.25">
      <c r="A16" s="9" t="s">
        <v>2</v>
      </c>
      <c r="B16" s="9" t="s">
        <v>8</v>
      </c>
      <c r="C16" s="29">
        <f t="shared" si="1"/>
        <v>0</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row>
    <row r="17" spans="1:34" x14ac:dyDescent="0.25">
      <c r="A17" s="9" t="s">
        <v>2</v>
      </c>
      <c r="B17" s="9" t="s">
        <v>9</v>
      </c>
      <c r="C17" s="29">
        <f t="shared" si="1"/>
        <v>0</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row>
    <row r="18" spans="1:34" x14ac:dyDescent="0.25">
      <c r="A18" s="9" t="s">
        <v>2</v>
      </c>
      <c r="B18" s="9" t="s">
        <v>10</v>
      </c>
      <c r="C18" s="29">
        <f t="shared" si="1"/>
        <v>0</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row>
    <row r="19" spans="1:34" x14ac:dyDescent="0.25">
      <c r="A19" s="9" t="s">
        <v>2</v>
      </c>
      <c r="B19" s="9" t="s">
        <v>11</v>
      </c>
      <c r="C19" s="29">
        <f t="shared" si="1"/>
        <v>0</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row>
    <row r="20" spans="1:34" x14ac:dyDescent="0.25">
      <c r="A20" s="9" t="s">
        <v>2</v>
      </c>
      <c r="B20" s="9" t="s">
        <v>16</v>
      </c>
      <c r="C20" s="29">
        <f t="shared" si="1"/>
        <v>0</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row>
    <row r="21" spans="1:34" x14ac:dyDescent="0.25">
      <c r="A21" s="9" t="s">
        <v>2</v>
      </c>
      <c r="B21" s="9"/>
      <c r="C21" s="29">
        <f t="shared" si="1"/>
        <v>0</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row>
    <row r="22" spans="1:34" x14ac:dyDescent="0.25">
      <c r="A22" s="39"/>
      <c r="B22" s="38" t="s">
        <v>18</v>
      </c>
      <c r="C22" s="40">
        <f>SUM(C7:C21)</f>
        <v>0</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row>
    <row r="23" spans="1:34" x14ac:dyDescent="0.25">
      <c r="C23" s="3">
        <f>C22-C15</f>
        <v>0</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row>
    <row r="24" spans="1:34" x14ac:dyDescent="0.25">
      <c r="A24" s="21"/>
      <c r="B24" s="20" t="s">
        <v>19</v>
      </c>
      <c r="C24" s="30">
        <f>C5-C22</f>
        <v>0</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5"/>
  <sheetViews>
    <sheetView topLeftCell="A12" workbookViewId="0">
      <selection activeCell="M19" sqref="M19"/>
    </sheetView>
  </sheetViews>
  <sheetFormatPr defaultRowHeight="15" x14ac:dyDescent="0.25"/>
  <cols>
    <col min="1" max="1" width="5.42578125" customWidth="1"/>
    <col min="2" max="2" width="14.5703125" bestFit="1" customWidth="1"/>
    <col min="3" max="14" width="7.7109375" customWidth="1"/>
    <col min="15" max="15" width="6.85546875" style="1" bestFit="1" customWidth="1"/>
    <col min="16" max="16" width="8.140625" bestFit="1" customWidth="1"/>
    <col min="17" max="17" width="9.5703125" bestFit="1" customWidth="1"/>
    <col min="18" max="19" width="5.28515625" customWidth="1"/>
    <col min="20" max="20" width="23" bestFit="1" customWidth="1"/>
    <col min="21" max="35" width="5.28515625" customWidth="1"/>
  </cols>
  <sheetData>
    <row r="1" spans="1:25" ht="30" x14ac:dyDescent="0.25">
      <c r="A1" s="31" t="s">
        <v>0</v>
      </c>
      <c r="B1" s="31" t="s">
        <v>1</v>
      </c>
      <c r="C1" s="31" t="s">
        <v>37</v>
      </c>
      <c r="D1" s="31" t="s">
        <v>36</v>
      </c>
      <c r="E1" s="31" t="s">
        <v>32</v>
      </c>
      <c r="F1" s="31" t="s">
        <v>31</v>
      </c>
      <c r="G1" s="31" t="s">
        <v>30</v>
      </c>
      <c r="H1" s="31" t="s">
        <v>29</v>
      </c>
      <c r="I1" s="31" t="s">
        <v>28</v>
      </c>
      <c r="J1" s="31" t="s">
        <v>35</v>
      </c>
      <c r="K1" s="31" t="s">
        <v>34</v>
      </c>
      <c r="L1" s="31" t="s">
        <v>33</v>
      </c>
      <c r="M1" s="31" t="s">
        <v>38</v>
      </c>
      <c r="N1" s="31" t="s">
        <v>39</v>
      </c>
      <c r="O1" s="32" t="s">
        <v>40</v>
      </c>
      <c r="P1" s="33" t="s">
        <v>41</v>
      </c>
      <c r="Q1" s="34" t="s">
        <v>42</v>
      </c>
      <c r="Y1" t="s">
        <v>43</v>
      </c>
    </row>
    <row r="2" spans="1:25" x14ac:dyDescent="0.25">
      <c r="A2" s="5" t="s">
        <v>3</v>
      </c>
      <c r="B2" s="26" t="s">
        <v>12</v>
      </c>
      <c r="C2" s="5">
        <f>Jan!C2</f>
        <v>0</v>
      </c>
      <c r="D2" s="5">
        <f>Veebr!C2</f>
        <v>0</v>
      </c>
      <c r="E2" s="5">
        <f>Märts!C2</f>
        <v>0</v>
      </c>
      <c r="F2" s="5">
        <f>Apr!C2</f>
        <v>0</v>
      </c>
      <c r="G2" s="5">
        <f>Mai!C2</f>
        <v>0</v>
      </c>
      <c r="H2" s="5">
        <f>Juuni!C2</f>
        <v>0</v>
      </c>
      <c r="I2" s="5">
        <f>Juuli!C2</f>
        <v>0</v>
      </c>
      <c r="J2" s="5">
        <f>Aug!C2</f>
        <v>0</v>
      </c>
      <c r="K2" s="5">
        <f>Sept!C2</f>
        <v>0</v>
      </c>
      <c r="L2" s="5">
        <f>Okt!C2</f>
        <v>0</v>
      </c>
      <c r="M2" s="5">
        <f>Nov!C2</f>
        <v>0</v>
      </c>
      <c r="N2" s="5">
        <f>Dets!C2</f>
        <v>0</v>
      </c>
      <c r="O2" s="6">
        <f>SUM(C2:N2)</f>
        <v>0</v>
      </c>
      <c r="P2" s="7" t="e">
        <f>O2/$O$5</f>
        <v>#DIV/0!</v>
      </c>
      <c r="Q2" s="8">
        <f>SUM(C2:N2)/12</f>
        <v>0</v>
      </c>
    </row>
    <row r="3" spans="1:25" x14ac:dyDescent="0.25">
      <c r="A3" s="5" t="s">
        <v>3</v>
      </c>
      <c r="B3" s="26" t="s">
        <v>13</v>
      </c>
      <c r="C3" s="5">
        <f>Jan!C3</f>
        <v>0</v>
      </c>
      <c r="D3" s="5">
        <f>Veebr!C3</f>
        <v>0</v>
      </c>
      <c r="E3" s="5">
        <f>Märts!C3</f>
        <v>0</v>
      </c>
      <c r="F3" s="5">
        <f>Apr!C3</f>
        <v>0</v>
      </c>
      <c r="G3" s="5">
        <f>Mai!C3</f>
        <v>0</v>
      </c>
      <c r="H3" s="5">
        <f>Juuni!C3</f>
        <v>0</v>
      </c>
      <c r="I3" s="5">
        <f>Juuli!C3</f>
        <v>0</v>
      </c>
      <c r="J3" s="5">
        <f>Aug!C3</f>
        <v>0</v>
      </c>
      <c r="K3" s="5">
        <f>Sept!C3</f>
        <v>0</v>
      </c>
      <c r="L3" s="5">
        <f>Okt!C3</f>
        <v>0</v>
      </c>
      <c r="M3" s="5">
        <f>Nov!C3</f>
        <v>0</v>
      </c>
      <c r="N3" s="5">
        <f>Dets!C3</f>
        <v>0</v>
      </c>
      <c r="O3" s="6">
        <f t="shared" ref="O3:O24" si="0">SUM(C3:N3)</f>
        <v>0</v>
      </c>
      <c r="P3" s="7" t="e">
        <f>O3/$O$5</f>
        <v>#DIV/0!</v>
      </c>
      <c r="Q3" s="8">
        <f t="shared" ref="Q3:Q24" si="1">SUM(C3:N3)/12</f>
        <v>0</v>
      </c>
    </row>
    <row r="4" spans="1:25" x14ac:dyDescent="0.25">
      <c r="A4" s="5" t="s">
        <v>3</v>
      </c>
      <c r="B4" s="46" t="s">
        <v>48</v>
      </c>
      <c r="C4" s="5">
        <f>Jan!C4</f>
        <v>0</v>
      </c>
      <c r="D4" s="5">
        <f>Veebr!C4</f>
        <v>0</v>
      </c>
      <c r="E4" s="5">
        <f>Märts!C4</f>
        <v>0</v>
      </c>
      <c r="F4" s="5">
        <f>Apr!C4</f>
        <v>0</v>
      </c>
      <c r="G4" s="5">
        <f>Mai!C4</f>
        <v>0</v>
      </c>
      <c r="H4" s="5">
        <f>Juuni!C4</f>
        <v>0</v>
      </c>
      <c r="I4" s="5">
        <f>Juuli!C4</f>
        <v>0</v>
      </c>
      <c r="J4" s="5">
        <f>Aug!C4</f>
        <v>0</v>
      </c>
      <c r="K4" s="5">
        <f>Sept!C4</f>
        <v>0</v>
      </c>
      <c r="L4" s="5">
        <f>Okt!C4</f>
        <v>0</v>
      </c>
      <c r="M4" s="5">
        <f>Nov!C4</f>
        <v>0</v>
      </c>
      <c r="N4" s="5">
        <f>Dets!C4</f>
        <v>0</v>
      </c>
      <c r="O4" s="6">
        <f t="shared" ref="O4" si="2">SUM(C4:N4)</f>
        <v>0</v>
      </c>
      <c r="P4" s="7" t="e">
        <f>O4/$O$5</f>
        <v>#DIV/0!</v>
      </c>
      <c r="Q4" s="8">
        <f>SUM(C4:N4)/12</f>
        <v>0</v>
      </c>
    </row>
    <row r="5" spans="1:25" x14ac:dyDescent="0.25">
      <c r="A5" s="36"/>
      <c r="B5" s="35" t="s">
        <v>17</v>
      </c>
      <c r="C5" s="36">
        <f>SUM(C2:C4)</f>
        <v>0</v>
      </c>
      <c r="D5" s="36">
        <f t="shared" ref="D5:N5" si="3">SUM(D2:D4)</f>
        <v>0</v>
      </c>
      <c r="E5" s="36">
        <f t="shared" si="3"/>
        <v>0</v>
      </c>
      <c r="F5" s="36">
        <f t="shared" si="3"/>
        <v>0</v>
      </c>
      <c r="G5" s="36">
        <f t="shared" si="3"/>
        <v>0</v>
      </c>
      <c r="H5" s="36">
        <f t="shared" si="3"/>
        <v>0</v>
      </c>
      <c r="I5" s="36">
        <f t="shared" si="3"/>
        <v>0</v>
      </c>
      <c r="J5" s="36">
        <f t="shared" si="3"/>
        <v>0</v>
      </c>
      <c r="K5" s="36">
        <f t="shared" si="3"/>
        <v>0</v>
      </c>
      <c r="L5" s="36">
        <f t="shared" si="3"/>
        <v>0</v>
      </c>
      <c r="M5" s="36">
        <f t="shared" si="3"/>
        <v>0</v>
      </c>
      <c r="N5" s="36">
        <f t="shared" si="3"/>
        <v>0</v>
      </c>
      <c r="O5" s="44">
        <f t="shared" si="0"/>
        <v>0</v>
      </c>
      <c r="P5" s="36"/>
      <c r="Q5" s="45">
        <f t="shared" si="1"/>
        <v>0</v>
      </c>
    </row>
    <row r="6" spans="1:25" ht="15.75" thickBot="1" x14ac:dyDescent="0.3">
      <c r="A6" s="13"/>
      <c r="B6" s="27"/>
      <c r="C6" s="13"/>
      <c r="D6" s="13"/>
      <c r="E6" s="13"/>
      <c r="F6" s="13"/>
      <c r="G6" s="13"/>
      <c r="H6" s="13"/>
      <c r="I6" s="13"/>
      <c r="J6" s="13"/>
      <c r="K6" s="13"/>
      <c r="L6" s="13"/>
      <c r="M6" s="13"/>
      <c r="N6" s="13"/>
      <c r="O6" s="14"/>
      <c r="P6" s="13"/>
      <c r="Q6" s="15"/>
    </row>
    <row r="7" spans="1:25" ht="15.75" thickBot="1" x14ac:dyDescent="0.3">
      <c r="A7" s="16" t="s">
        <v>2</v>
      </c>
      <c r="B7" s="28" t="s">
        <v>4</v>
      </c>
      <c r="C7" s="16">
        <f>Jan!C7</f>
        <v>0</v>
      </c>
      <c r="D7" s="16">
        <f>Veebr!C7</f>
        <v>0</v>
      </c>
      <c r="E7" s="16">
        <f>Märts!C7</f>
        <v>0</v>
      </c>
      <c r="F7" s="16">
        <f>Apr!C7</f>
        <v>0</v>
      </c>
      <c r="G7" s="16">
        <f>Mai!C7</f>
        <v>0</v>
      </c>
      <c r="H7" s="16">
        <f>Juuni!C7</f>
        <v>0</v>
      </c>
      <c r="I7" s="16">
        <f>Juuli!C7</f>
        <v>0</v>
      </c>
      <c r="J7" s="16">
        <f>Aug!C7</f>
        <v>0</v>
      </c>
      <c r="K7" s="16">
        <f>Sept!C7</f>
        <v>0</v>
      </c>
      <c r="L7" s="16">
        <f>Okt!C7</f>
        <v>0</v>
      </c>
      <c r="M7" s="16">
        <f>Nov!C7</f>
        <v>0</v>
      </c>
      <c r="N7" s="16">
        <f>Dets!C7</f>
        <v>0</v>
      </c>
      <c r="O7" s="17">
        <f t="shared" si="0"/>
        <v>0</v>
      </c>
      <c r="P7" s="18" t="e">
        <f t="shared" ref="P7:P17" si="4">O7/$O$22</f>
        <v>#DIV/0!</v>
      </c>
      <c r="Q7" s="19">
        <f t="shared" si="1"/>
        <v>0</v>
      </c>
      <c r="T7" s="51" t="s">
        <v>52</v>
      </c>
    </row>
    <row r="8" spans="1:25" ht="15.75" thickBot="1" x14ac:dyDescent="0.3">
      <c r="A8" s="47" t="s">
        <v>2</v>
      </c>
      <c r="B8" s="47" t="s">
        <v>51</v>
      </c>
      <c r="C8" s="49">
        <f>Jan!C8</f>
        <v>0</v>
      </c>
      <c r="D8" s="47">
        <f>Veebr!C8</f>
        <v>0</v>
      </c>
      <c r="E8" s="47">
        <f>Märts!C8</f>
        <v>0</v>
      </c>
      <c r="F8" s="47">
        <f>Apr!C8</f>
        <v>0</v>
      </c>
      <c r="G8" s="47">
        <f>Mai!C8</f>
        <v>0</v>
      </c>
      <c r="H8" s="47">
        <f>Juuni!C8</f>
        <v>0</v>
      </c>
      <c r="I8" s="47">
        <f>Juuli!C8</f>
        <v>0</v>
      </c>
      <c r="J8" s="47">
        <f>Aug!C8</f>
        <v>0</v>
      </c>
      <c r="K8" s="47">
        <f>Sept!C8</f>
        <v>0</v>
      </c>
      <c r="L8" s="47">
        <f>Okt!C8</f>
        <v>0</v>
      </c>
      <c r="M8" s="47">
        <f>Nov!C8</f>
        <v>0</v>
      </c>
      <c r="N8" s="47">
        <f>Dets!C8</f>
        <v>0</v>
      </c>
      <c r="O8" s="10">
        <f t="shared" si="0"/>
        <v>0</v>
      </c>
      <c r="P8" s="48" t="e">
        <f t="shared" si="4"/>
        <v>#DIV/0!</v>
      </c>
      <c r="Q8" s="12">
        <f t="shared" si="1"/>
        <v>0</v>
      </c>
      <c r="T8" s="51" t="s">
        <v>53</v>
      </c>
      <c r="U8">
        <f>SUM(U9:U16)</f>
        <v>1050</v>
      </c>
    </row>
    <row r="9" spans="1:25" ht="15.75" thickBot="1" x14ac:dyDescent="0.3">
      <c r="A9" s="9" t="s">
        <v>2</v>
      </c>
      <c r="B9" s="29" t="s">
        <v>5</v>
      </c>
      <c r="C9" s="9">
        <f>Jan!C9</f>
        <v>0</v>
      </c>
      <c r="D9" s="9">
        <f>Veebr!C9</f>
        <v>0</v>
      </c>
      <c r="E9" s="9">
        <f>Märts!C9</f>
        <v>0</v>
      </c>
      <c r="F9" s="9">
        <f>Apr!C9</f>
        <v>0</v>
      </c>
      <c r="G9" s="9">
        <f>Mai!C9</f>
        <v>0</v>
      </c>
      <c r="H9" s="9">
        <f>Juuni!C9</f>
        <v>0</v>
      </c>
      <c r="I9" s="9">
        <f>Juuli!C9</f>
        <v>0</v>
      </c>
      <c r="J9" s="9">
        <f>Aug!C9</f>
        <v>0</v>
      </c>
      <c r="K9" s="9">
        <f>Sept!C9</f>
        <v>0</v>
      </c>
      <c r="L9" s="9">
        <f>Okt!C9</f>
        <v>0</v>
      </c>
      <c r="M9" s="9">
        <f>Nov!C9</f>
        <v>0</v>
      </c>
      <c r="N9" s="9">
        <f>Dets!C9</f>
        <v>0</v>
      </c>
      <c r="O9" s="10">
        <f t="shared" si="0"/>
        <v>0</v>
      </c>
      <c r="P9" s="11" t="e">
        <f t="shared" si="4"/>
        <v>#DIV/0!</v>
      </c>
      <c r="Q9" s="12">
        <f t="shared" si="1"/>
        <v>0</v>
      </c>
      <c r="T9" s="51" t="s">
        <v>59</v>
      </c>
      <c r="U9">
        <v>230</v>
      </c>
    </row>
    <row r="10" spans="1:25" ht="15.75" thickBot="1" x14ac:dyDescent="0.3">
      <c r="A10" s="9" t="s">
        <v>2</v>
      </c>
      <c r="B10" s="29" t="s">
        <v>14</v>
      </c>
      <c r="C10" s="9">
        <f>Jan!C10</f>
        <v>0</v>
      </c>
      <c r="D10" s="9">
        <f>Veebr!C10</f>
        <v>0</v>
      </c>
      <c r="E10" s="9">
        <f>Märts!C10</f>
        <v>0</v>
      </c>
      <c r="F10" s="9">
        <f>Apr!C10</f>
        <v>0</v>
      </c>
      <c r="G10" s="9">
        <f>Mai!C10</f>
        <v>0</v>
      </c>
      <c r="H10" s="9">
        <f>Juuni!C10</f>
        <v>0</v>
      </c>
      <c r="I10" s="9">
        <f>Juuli!C10</f>
        <v>0</v>
      </c>
      <c r="J10" s="9">
        <f>Aug!C10</f>
        <v>0</v>
      </c>
      <c r="K10" s="9">
        <f>Sept!C10</f>
        <v>0</v>
      </c>
      <c r="L10" s="9">
        <f>Okt!C10</f>
        <v>0</v>
      </c>
      <c r="M10" s="9">
        <f>Nov!C10</f>
        <v>0</v>
      </c>
      <c r="N10" s="9">
        <f>Dets!C10</f>
        <v>0</v>
      </c>
      <c r="O10" s="10">
        <f t="shared" si="0"/>
        <v>0</v>
      </c>
      <c r="P10" s="11" t="e">
        <f t="shared" si="4"/>
        <v>#DIV/0!</v>
      </c>
      <c r="Q10" s="12">
        <f t="shared" si="1"/>
        <v>0</v>
      </c>
      <c r="T10" s="53" t="s">
        <v>61</v>
      </c>
      <c r="U10">
        <v>100</v>
      </c>
    </row>
    <row r="11" spans="1:25" ht="15.75" thickBot="1" x14ac:dyDescent="0.3">
      <c r="A11" s="9" t="s">
        <v>2</v>
      </c>
      <c r="B11" s="29" t="s">
        <v>15</v>
      </c>
      <c r="C11" s="9">
        <f>Jan!C11</f>
        <v>0</v>
      </c>
      <c r="D11" s="9">
        <f>Veebr!C11</f>
        <v>0</v>
      </c>
      <c r="E11" s="9">
        <f>Märts!C11</f>
        <v>0</v>
      </c>
      <c r="F11" s="9">
        <f>Apr!C11</f>
        <v>0</v>
      </c>
      <c r="G11" s="9">
        <f>Mai!C11</f>
        <v>0</v>
      </c>
      <c r="H11" s="9">
        <f>Juuni!C11</f>
        <v>0</v>
      </c>
      <c r="I11" s="9">
        <f>Juuli!C11</f>
        <v>0</v>
      </c>
      <c r="J11" s="9">
        <f>Aug!C11</f>
        <v>0</v>
      </c>
      <c r="K11" s="9">
        <f>Sept!C11</f>
        <v>0</v>
      </c>
      <c r="L11" s="9">
        <f>Okt!C11</f>
        <v>0</v>
      </c>
      <c r="M11" s="9">
        <f>Nov!C11</f>
        <v>0</v>
      </c>
      <c r="N11" s="9">
        <f>Dets!C11</f>
        <v>0</v>
      </c>
      <c r="O11" s="10">
        <f t="shared" si="0"/>
        <v>0</v>
      </c>
      <c r="P11" s="11" t="e">
        <f t="shared" si="4"/>
        <v>#DIV/0!</v>
      </c>
      <c r="Q11" s="12">
        <f t="shared" si="1"/>
        <v>0</v>
      </c>
      <c r="T11" s="51" t="s">
        <v>54</v>
      </c>
      <c r="U11">
        <v>260</v>
      </c>
    </row>
    <row r="12" spans="1:25" ht="15.75" thickBot="1" x14ac:dyDescent="0.3">
      <c r="A12" s="9" t="s">
        <v>2</v>
      </c>
      <c r="B12" s="29" t="s">
        <v>6</v>
      </c>
      <c r="C12" s="9">
        <f>Jan!C12</f>
        <v>0</v>
      </c>
      <c r="D12" s="9">
        <f>Veebr!C12</f>
        <v>0</v>
      </c>
      <c r="E12" s="9">
        <f>Märts!C12</f>
        <v>0</v>
      </c>
      <c r="F12" s="9">
        <f>Apr!C12</f>
        <v>0</v>
      </c>
      <c r="G12" s="9">
        <f>Mai!C12</f>
        <v>0</v>
      </c>
      <c r="H12" s="9">
        <f>Juuni!C12</f>
        <v>0</v>
      </c>
      <c r="I12" s="9">
        <f>Juuli!C12</f>
        <v>0</v>
      </c>
      <c r="J12" s="9">
        <f>Aug!C12</f>
        <v>0</v>
      </c>
      <c r="K12" s="9">
        <f>Sept!C12</f>
        <v>0</v>
      </c>
      <c r="L12" s="9">
        <f>Okt!C12</f>
        <v>0</v>
      </c>
      <c r="M12" s="9">
        <f>Nov!C12</f>
        <v>0</v>
      </c>
      <c r="N12" s="9">
        <f>Dets!C12</f>
        <v>0</v>
      </c>
      <c r="O12" s="10">
        <f t="shared" si="0"/>
        <v>0</v>
      </c>
      <c r="P12" s="11" t="e">
        <f t="shared" si="4"/>
        <v>#DIV/0!</v>
      </c>
      <c r="Q12" s="12">
        <f t="shared" si="1"/>
        <v>0</v>
      </c>
      <c r="T12" s="51" t="s">
        <v>55</v>
      </c>
      <c r="U12">
        <v>130</v>
      </c>
    </row>
    <row r="13" spans="1:25" ht="15.75" thickBot="1" x14ac:dyDescent="0.3">
      <c r="A13" s="9" t="s">
        <v>2</v>
      </c>
      <c r="B13" s="29" t="s">
        <v>49</v>
      </c>
      <c r="C13" s="9">
        <f>Jan!C13</f>
        <v>0</v>
      </c>
      <c r="D13" s="9">
        <f>Veebr!C13</f>
        <v>0</v>
      </c>
      <c r="E13" s="9">
        <f>Märts!C13</f>
        <v>0</v>
      </c>
      <c r="F13" s="9">
        <f>Apr!C13</f>
        <v>0</v>
      </c>
      <c r="G13" s="9">
        <f>Mai!C13</f>
        <v>0</v>
      </c>
      <c r="H13" s="9">
        <f>Juuni!C13</f>
        <v>0</v>
      </c>
      <c r="I13" s="9">
        <f>Juuli!C13</f>
        <v>0</v>
      </c>
      <c r="J13" s="9">
        <f>Aug!C13</f>
        <v>0</v>
      </c>
      <c r="K13" s="9">
        <f>Sept!C13</f>
        <v>0</v>
      </c>
      <c r="L13" s="9">
        <f>Okt!C13</f>
        <v>0</v>
      </c>
      <c r="M13" s="9">
        <f>Nov!C13</f>
        <v>0</v>
      </c>
      <c r="N13" s="9">
        <f>Dets!C13</f>
        <v>0</v>
      </c>
      <c r="O13" s="10">
        <f t="shared" si="0"/>
        <v>0</v>
      </c>
      <c r="P13" s="11" t="e">
        <f t="shared" si="4"/>
        <v>#DIV/0!</v>
      </c>
      <c r="Q13" s="12">
        <f t="shared" si="1"/>
        <v>0</v>
      </c>
      <c r="T13" s="51" t="s">
        <v>56</v>
      </c>
      <c r="U13">
        <v>120</v>
      </c>
    </row>
    <row r="14" spans="1:25" ht="15.75" thickBot="1" x14ac:dyDescent="0.3">
      <c r="A14" s="9" t="s">
        <v>2</v>
      </c>
      <c r="B14" s="29" t="s">
        <v>7</v>
      </c>
      <c r="C14" s="9">
        <f>Jan!C14</f>
        <v>0</v>
      </c>
      <c r="D14" s="9">
        <f>Veebr!C14</f>
        <v>0</v>
      </c>
      <c r="E14" s="9">
        <f>Märts!C14</f>
        <v>0</v>
      </c>
      <c r="F14" s="9">
        <f>Apr!C14</f>
        <v>0</v>
      </c>
      <c r="G14" s="9">
        <f>Mai!C14</f>
        <v>0</v>
      </c>
      <c r="H14" s="9">
        <f>Juuni!C14</f>
        <v>0</v>
      </c>
      <c r="I14" s="9">
        <f>Juuli!C14</f>
        <v>0</v>
      </c>
      <c r="J14" s="9">
        <f>Aug!C14</f>
        <v>0</v>
      </c>
      <c r="K14" s="9">
        <f>Sept!C14</f>
        <v>0</v>
      </c>
      <c r="L14" s="9">
        <f>Okt!C14</f>
        <v>0</v>
      </c>
      <c r="M14" s="9">
        <f>Nov!C14</f>
        <v>0</v>
      </c>
      <c r="N14" s="9">
        <f>Dets!C14</f>
        <v>0</v>
      </c>
      <c r="O14" s="10">
        <f t="shared" si="0"/>
        <v>0</v>
      </c>
      <c r="P14" s="11" t="e">
        <f t="shared" si="4"/>
        <v>#DIV/0!</v>
      </c>
      <c r="Q14" s="12">
        <f t="shared" si="1"/>
        <v>0</v>
      </c>
      <c r="T14" s="52" t="s">
        <v>60</v>
      </c>
      <c r="U14">
        <v>60</v>
      </c>
    </row>
    <row r="15" spans="1:25" ht="30.75" thickBot="1" x14ac:dyDescent="0.3">
      <c r="A15" s="9" t="s">
        <v>2</v>
      </c>
      <c r="B15" s="29" t="s">
        <v>21</v>
      </c>
      <c r="C15" s="9">
        <f>Jan!C15</f>
        <v>0</v>
      </c>
      <c r="D15" s="9">
        <f>Veebr!C15</f>
        <v>0</v>
      </c>
      <c r="E15" s="9">
        <f>Märts!C15</f>
        <v>0</v>
      </c>
      <c r="F15" s="9">
        <f>Apr!C15</f>
        <v>0</v>
      </c>
      <c r="G15" s="9">
        <f>Mai!C15</f>
        <v>0</v>
      </c>
      <c r="H15" s="9">
        <f>Juuni!C15</f>
        <v>0</v>
      </c>
      <c r="I15" s="9">
        <f>Juuli!C15</f>
        <v>0</v>
      </c>
      <c r="J15" s="9">
        <f>Aug!C15</f>
        <v>0</v>
      </c>
      <c r="K15" s="9">
        <f>Sept!C15</f>
        <v>0</v>
      </c>
      <c r="L15" s="9">
        <f>Okt!C15</f>
        <v>0</v>
      </c>
      <c r="M15" s="9">
        <f>Nov!C15</f>
        <v>0</v>
      </c>
      <c r="N15" s="9">
        <f>Dets!C15</f>
        <v>0</v>
      </c>
      <c r="O15" s="10">
        <f t="shared" si="0"/>
        <v>0</v>
      </c>
      <c r="P15" s="11" t="e">
        <f t="shared" si="4"/>
        <v>#DIV/0!</v>
      </c>
      <c r="Q15" s="12">
        <f t="shared" si="1"/>
        <v>0</v>
      </c>
      <c r="T15" s="51" t="s">
        <v>57</v>
      </c>
      <c r="U15">
        <v>90</v>
      </c>
    </row>
    <row r="16" spans="1:25" ht="15.75" thickBot="1" x14ac:dyDescent="0.3">
      <c r="A16" s="9" t="s">
        <v>2</v>
      </c>
      <c r="B16" s="29" t="s">
        <v>8</v>
      </c>
      <c r="C16" s="9">
        <f>Jan!C16</f>
        <v>0</v>
      </c>
      <c r="D16" s="9">
        <f>Veebr!C16</f>
        <v>0</v>
      </c>
      <c r="E16" s="9">
        <f>Märts!C16</f>
        <v>0</v>
      </c>
      <c r="F16" s="9">
        <f>Apr!C16</f>
        <v>0</v>
      </c>
      <c r="G16" s="9">
        <f>Mai!C16</f>
        <v>0</v>
      </c>
      <c r="H16" s="9">
        <f>Juuni!C16</f>
        <v>0</v>
      </c>
      <c r="I16" s="9">
        <f>Juuli!C16</f>
        <v>0</v>
      </c>
      <c r="J16" s="9">
        <f>Aug!C16</f>
        <v>0</v>
      </c>
      <c r="K16" s="9">
        <f>Sept!C16</f>
        <v>0</v>
      </c>
      <c r="L16" s="9">
        <f>Okt!C16</f>
        <v>0</v>
      </c>
      <c r="M16" s="9">
        <f>Nov!C16</f>
        <v>0</v>
      </c>
      <c r="N16" s="9">
        <f>Dets!C16</f>
        <v>0</v>
      </c>
      <c r="O16" s="10">
        <f t="shared" si="0"/>
        <v>0</v>
      </c>
      <c r="P16" s="11" t="e">
        <f t="shared" si="4"/>
        <v>#DIV/0!</v>
      </c>
      <c r="Q16" s="12">
        <f t="shared" si="1"/>
        <v>0</v>
      </c>
      <c r="T16" s="51" t="s">
        <v>58</v>
      </c>
      <c r="U16">
        <v>60</v>
      </c>
    </row>
    <row r="17" spans="1:17" x14ac:dyDescent="0.25">
      <c r="A17" s="9" t="s">
        <v>2</v>
      </c>
      <c r="B17" s="29" t="s">
        <v>9</v>
      </c>
      <c r="C17" s="9">
        <f>Jan!C17</f>
        <v>0</v>
      </c>
      <c r="D17" s="9">
        <f>Veebr!C17</f>
        <v>0</v>
      </c>
      <c r="E17" s="9">
        <f>Märts!C17</f>
        <v>0</v>
      </c>
      <c r="F17" s="9">
        <f>Apr!C17</f>
        <v>0</v>
      </c>
      <c r="G17" s="9">
        <f>Mai!C17</f>
        <v>0</v>
      </c>
      <c r="H17" s="9">
        <f>Juuni!C17</f>
        <v>0</v>
      </c>
      <c r="I17" s="9">
        <f>Juuli!C17</f>
        <v>0</v>
      </c>
      <c r="J17" s="9">
        <f>Aug!C17</f>
        <v>0</v>
      </c>
      <c r="K17" s="9">
        <f>Sept!C17</f>
        <v>0</v>
      </c>
      <c r="L17" s="9">
        <f>Okt!C17</f>
        <v>0</v>
      </c>
      <c r="M17" s="9">
        <f>Nov!C17</f>
        <v>0</v>
      </c>
      <c r="N17" s="9">
        <f>Dets!C17</f>
        <v>0</v>
      </c>
      <c r="O17" s="10">
        <f t="shared" si="0"/>
        <v>0</v>
      </c>
      <c r="P17" s="11" t="e">
        <f t="shared" si="4"/>
        <v>#DIV/0!</v>
      </c>
      <c r="Q17" s="12">
        <f t="shared" si="1"/>
        <v>0</v>
      </c>
    </row>
    <row r="18" spans="1:17" x14ac:dyDescent="0.25">
      <c r="A18" s="9" t="s">
        <v>2</v>
      </c>
      <c r="B18" s="29" t="s">
        <v>10</v>
      </c>
      <c r="C18" s="9">
        <f>Jan!C18</f>
        <v>0</v>
      </c>
      <c r="D18" s="9">
        <f>Veebr!C18</f>
        <v>0</v>
      </c>
      <c r="E18" s="9">
        <f>Märts!C18</f>
        <v>0</v>
      </c>
      <c r="F18" s="9">
        <f>Apr!C18</f>
        <v>0</v>
      </c>
      <c r="G18" s="9">
        <f>Mai!C18</f>
        <v>0</v>
      </c>
      <c r="H18" s="9">
        <f>Juuni!C18</f>
        <v>0</v>
      </c>
      <c r="I18" s="9">
        <f>Juuli!C18</f>
        <v>0</v>
      </c>
      <c r="J18" s="9">
        <f>Aug!C18</f>
        <v>0</v>
      </c>
      <c r="K18" s="9">
        <f>Sept!C18</f>
        <v>0</v>
      </c>
      <c r="L18" s="9">
        <f>Okt!C18</f>
        <v>0</v>
      </c>
      <c r="M18" s="9">
        <f>Nov!C18</f>
        <v>0</v>
      </c>
      <c r="N18" s="9">
        <f>Dets!C18</f>
        <v>0</v>
      </c>
      <c r="O18" s="10"/>
      <c r="P18" s="11"/>
      <c r="Q18" s="12"/>
    </row>
    <row r="19" spans="1:17" x14ac:dyDescent="0.25">
      <c r="A19" s="9" t="s">
        <v>2</v>
      </c>
      <c r="B19" s="29" t="s">
        <v>11</v>
      </c>
      <c r="C19" s="9">
        <f>Jan!C19</f>
        <v>0</v>
      </c>
      <c r="D19" s="9">
        <f>Veebr!C19</f>
        <v>0</v>
      </c>
      <c r="E19" s="9">
        <f>Märts!C19</f>
        <v>0</v>
      </c>
      <c r="F19" s="9">
        <f>Apr!C19</f>
        <v>0</v>
      </c>
      <c r="G19" s="9">
        <f>Mai!C19</f>
        <v>0</v>
      </c>
      <c r="H19" s="9">
        <f>Juuni!C19</f>
        <v>0</v>
      </c>
      <c r="I19" s="9">
        <f>Juuli!C19</f>
        <v>0</v>
      </c>
      <c r="J19" s="9">
        <f>Aug!C19</f>
        <v>0</v>
      </c>
      <c r="K19" s="9">
        <f>Sept!C19</f>
        <v>0</v>
      </c>
      <c r="L19" s="9">
        <f>Okt!C19</f>
        <v>0</v>
      </c>
      <c r="M19" s="9">
        <f>Nov!C19</f>
        <v>0</v>
      </c>
      <c r="N19" s="9">
        <f>Dets!C19</f>
        <v>0</v>
      </c>
      <c r="O19" s="10">
        <f t="shared" si="0"/>
        <v>0</v>
      </c>
      <c r="P19" s="11" t="e">
        <f>O19/$O$22</f>
        <v>#DIV/0!</v>
      </c>
      <c r="Q19" s="12">
        <f t="shared" si="1"/>
        <v>0</v>
      </c>
    </row>
    <row r="20" spans="1:17" x14ac:dyDescent="0.25">
      <c r="A20" s="9" t="s">
        <v>2</v>
      </c>
      <c r="B20" s="29" t="s">
        <v>16</v>
      </c>
      <c r="C20" s="9">
        <f>Jan!C20</f>
        <v>0</v>
      </c>
      <c r="D20" s="9">
        <f>Veebr!C20</f>
        <v>0</v>
      </c>
      <c r="E20" s="9">
        <f>Märts!C20</f>
        <v>0</v>
      </c>
      <c r="F20" s="9">
        <f>Apr!C20</f>
        <v>0</v>
      </c>
      <c r="G20" s="9">
        <f>Mai!C20</f>
        <v>0</v>
      </c>
      <c r="H20" s="9">
        <f>Juuni!C20</f>
        <v>0</v>
      </c>
      <c r="I20" s="9">
        <f>Juuli!C20</f>
        <v>0</v>
      </c>
      <c r="J20" s="9">
        <f>Aug!C20</f>
        <v>0</v>
      </c>
      <c r="K20" s="9">
        <f>Sept!C20</f>
        <v>0</v>
      </c>
      <c r="L20" s="9">
        <f>Okt!C20</f>
        <v>0</v>
      </c>
      <c r="M20" s="9">
        <f>Nov!C20</f>
        <v>0</v>
      </c>
      <c r="N20" s="9">
        <f>Dets!C20</f>
        <v>0</v>
      </c>
      <c r="O20" s="10">
        <f t="shared" si="0"/>
        <v>0</v>
      </c>
      <c r="P20" s="11" t="e">
        <f>O20/$O$22</f>
        <v>#DIV/0!</v>
      </c>
      <c r="Q20" s="12">
        <f t="shared" si="1"/>
        <v>0</v>
      </c>
    </row>
    <row r="21" spans="1:17" x14ac:dyDescent="0.25">
      <c r="A21" s="9" t="s">
        <v>2</v>
      </c>
      <c r="B21" s="29"/>
      <c r="C21" s="9">
        <f>Jan!C21</f>
        <v>0</v>
      </c>
      <c r="D21" s="9">
        <f>Veebr!C21</f>
        <v>0</v>
      </c>
      <c r="E21" s="9">
        <f>Märts!C21</f>
        <v>0</v>
      </c>
      <c r="F21" s="9">
        <f>Apr!C21</f>
        <v>0</v>
      </c>
      <c r="G21" s="9">
        <f>Mai!C21</f>
        <v>0</v>
      </c>
      <c r="H21" s="9">
        <f>Juuni!C21</f>
        <v>0</v>
      </c>
      <c r="I21" s="9">
        <f>Juuli!C21</f>
        <v>0</v>
      </c>
      <c r="J21" s="9">
        <f>Aug!C21</f>
        <v>0</v>
      </c>
      <c r="K21" s="9">
        <f>Sept!C21</f>
        <v>0</v>
      </c>
      <c r="L21" s="9">
        <f>Okt!C21</f>
        <v>0</v>
      </c>
      <c r="M21" s="9">
        <f>Nov!C21</f>
        <v>0</v>
      </c>
      <c r="N21" s="9">
        <f>Dets!C21</f>
        <v>0</v>
      </c>
      <c r="O21" s="10">
        <f t="shared" si="0"/>
        <v>0</v>
      </c>
      <c r="P21" s="11" t="e">
        <f>O21/$O$22</f>
        <v>#DIV/0!</v>
      </c>
      <c r="Q21" s="12">
        <f t="shared" si="1"/>
        <v>0</v>
      </c>
    </row>
    <row r="22" spans="1:17" x14ac:dyDescent="0.25">
      <c r="A22" s="39"/>
      <c r="B22" s="38" t="s">
        <v>18</v>
      </c>
      <c r="C22" s="39">
        <f t="shared" ref="C22:N22" si="5">SUM(C7:C21)</f>
        <v>0</v>
      </c>
      <c r="D22" s="39">
        <f t="shared" si="5"/>
        <v>0</v>
      </c>
      <c r="E22" s="39">
        <f t="shared" si="5"/>
        <v>0</v>
      </c>
      <c r="F22" s="39">
        <f t="shared" si="5"/>
        <v>0</v>
      </c>
      <c r="G22" s="39">
        <f t="shared" si="5"/>
        <v>0</v>
      </c>
      <c r="H22" s="39">
        <f t="shared" si="5"/>
        <v>0</v>
      </c>
      <c r="I22" s="39">
        <f t="shared" si="5"/>
        <v>0</v>
      </c>
      <c r="J22" s="39">
        <f t="shared" si="5"/>
        <v>0</v>
      </c>
      <c r="K22" s="39">
        <f t="shared" si="5"/>
        <v>0</v>
      </c>
      <c r="L22" s="39">
        <f t="shared" si="5"/>
        <v>0</v>
      </c>
      <c r="M22" s="39">
        <f t="shared" si="5"/>
        <v>0</v>
      </c>
      <c r="N22" s="39">
        <f t="shared" si="5"/>
        <v>0</v>
      </c>
      <c r="O22" s="41">
        <f>SUM(C22:N22)</f>
        <v>0</v>
      </c>
      <c r="P22" s="42"/>
      <c r="Q22" s="43">
        <f t="shared" si="1"/>
        <v>0</v>
      </c>
    </row>
    <row r="23" spans="1:17" x14ac:dyDescent="0.25">
      <c r="A23" s="13"/>
      <c r="B23" s="27" t="s">
        <v>50</v>
      </c>
      <c r="C23" s="13">
        <f t="shared" ref="C23:N23" si="6">C22-C15</f>
        <v>0</v>
      </c>
      <c r="D23" s="13">
        <f t="shared" si="6"/>
        <v>0</v>
      </c>
      <c r="E23" s="13">
        <f t="shared" si="6"/>
        <v>0</v>
      </c>
      <c r="F23" s="13">
        <f t="shared" si="6"/>
        <v>0</v>
      </c>
      <c r="G23" s="13">
        <f t="shared" si="6"/>
        <v>0</v>
      </c>
      <c r="H23" s="13">
        <f t="shared" si="6"/>
        <v>0</v>
      </c>
      <c r="I23" s="13">
        <f t="shared" si="6"/>
        <v>0</v>
      </c>
      <c r="J23" s="13">
        <f t="shared" si="6"/>
        <v>0</v>
      </c>
      <c r="K23" s="13">
        <f t="shared" si="6"/>
        <v>0</v>
      </c>
      <c r="L23" s="13">
        <f t="shared" si="6"/>
        <v>0</v>
      </c>
      <c r="M23" s="13">
        <f t="shared" si="6"/>
        <v>0</v>
      </c>
      <c r="N23" s="13">
        <f t="shared" si="6"/>
        <v>0</v>
      </c>
      <c r="O23" s="50">
        <f>SUM(C23:N23)/12</f>
        <v>0</v>
      </c>
      <c r="P23" s="13"/>
      <c r="Q23" s="15"/>
    </row>
    <row r="24" spans="1:17" x14ac:dyDescent="0.25">
      <c r="A24" s="21"/>
      <c r="B24" s="20" t="s">
        <v>19</v>
      </c>
      <c r="C24" s="21">
        <f t="shared" ref="C24:N24" si="7">C5-C22</f>
        <v>0</v>
      </c>
      <c r="D24" s="21">
        <f t="shared" si="7"/>
        <v>0</v>
      </c>
      <c r="E24" s="21">
        <f t="shared" si="7"/>
        <v>0</v>
      </c>
      <c r="F24" s="21">
        <f t="shared" si="7"/>
        <v>0</v>
      </c>
      <c r="G24" s="21">
        <f t="shared" si="7"/>
        <v>0</v>
      </c>
      <c r="H24" s="21">
        <f t="shared" si="7"/>
        <v>0</v>
      </c>
      <c r="I24" s="21">
        <f t="shared" si="7"/>
        <v>0</v>
      </c>
      <c r="J24" s="21">
        <f t="shared" si="7"/>
        <v>0</v>
      </c>
      <c r="K24" s="21">
        <f t="shared" si="7"/>
        <v>0</v>
      </c>
      <c r="L24" s="21">
        <f t="shared" si="7"/>
        <v>0</v>
      </c>
      <c r="M24" s="21">
        <f t="shared" si="7"/>
        <v>0</v>
      </c>
      <c r="N24" s="21">
        <f t="shared" si="7"/>
        <v>0</v>
      </c>
      <c r="O24" s="22">
        <f t="shared" si="0"/>
        <v>0</v>
      </c>
      <c r="P24" s="23" t="e">
        <f>O24/O5</f>
        <v>#DIV/0!</v>
      </c>
      <c r="Q24" s="24">
        <f t="shared" si="1"/>
        <v>0</v>
      </c>
    </row>
    <row r="232" spans="23:23" x14ac:dyDescent="0.25">
      <c r="W232" t="s">
        <v>43</v>
      </c>
    </row>
    <row r="305" spans="11:11" x14ac:dyDescent="0.25">
      <c r="K305" t="s">
        <v>44</v>
      </c>
    </row>
    <row r="307" spans="11:11" x14ac:dyDescent="0.25">
      <c r="K307" t="s">
        <v>45</v>
      </c>
    </row>
    <row r="624" spans="13:13" x14ac:dyDescent="0.25">
      <c r="M624" t="s">
        <v>46</v>
      </c>
    </row>
    <row r="645" spans="1:1" x14ac:dyDescent="0.25">
      <c r="A645" t="s">
        <v>47</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5" workbookViewId="0">
      <selection activeCell="A16" sqref="A16"/>
    </sheetView>
  </sheetViews>
  <sheetFormatPr defaultRowHeight="15" x14ac:dyDescent="0.25"/>
  <cols>
    <col min="1" max="1" width="67.28515625" customWidth="1"/>
    <col min="2" max="2" width="67.42578125" customWidth="1"/>
  </cols>
  <sheetData>
    <row r="1" spans="1:2" ht="18.75" x14ac:dyDescent="0.3">
      <c r="B1" s="55"/>
    </row>
    <row r="2" spans="1:2" ht="18.75" x14ac:dyDescent="0.3">
      <c r="A2" s="56" t="s">
        <v>62</v>
      </c>
      <c r="B2" s="55"/>
    </row>
    <row r="3" spans="1:2" ht="18.75" x14ac:dyDescent="0.3">
      <c r="A3" s="57" t="s">
        <v>63</v>
      </c>
      <c r="B3" s="57"/>
    </row>
    <row r="4" spans="1:2" ht="18.75" x14ac:dyDescent="0.3">
      <c r="A4" s="57" t="s">
        <v>64</v>
      </c>
      <c r="B4" s="57"/>
    </row>
    <row r="5" spans="1:2" ht="57" customHeight="1" x14ac:dyDescent="0.3">
      <c r="A5" s="57" t="s">
        <v>71</v>
      </c>
      <c r="B5" s="57"/>
    </row>
    <row r="6" spans="1:2" ht="18.75" x14ac:dyDescent="0.3">
      <c r="A6" s="57" t="s">
        <v>65</v>
      </c>
      <c r="B6" s="57"/>
    </row>
    <row r="7" spans="1:2" ht="18.75" x14ac:dyDescent="0.3">
      <c r="A7" s="57" t="s">
        <v>66</v>
      </c>
      <c r="B7" s="57"/>
    </row>
    <row r="8" spans="1:2" ht="18.75" x14ac:dyDescent="0.3">
      <c r="A8" s="57" t="s">
        <v>67</v>
      </c>
      <c r="B8" s="57"/>
    </row>
    <row r="9" spans="1:2" ht="18.75" x14ac:dyDescent="0.3">
      <c r="B9" s="55"/>
    </row>
    <row r="10" spans="1:2" ht="18.75" x14ac:dyDescent="0.3">
      <c r="B10" s="55"/>
    </row>
    <row r="11" spans="1:2" ht="18.75" x14ac:dyDescent="0.3">
      <c r="A11" s="57" t="s">
        <v>68</v>
      </c>
      <c r="B11" s="57"/>
    </row>
    <row r="12" spans="1:2" ht="18.75" x14ac:dyDescent="0.3">
      <c r="A12" s="57" t="s">
        <v>69</v>
      </c>
      <c r="B12" s="57"/>
    </row>
    <row r="13" spans="1:2" ht="18.75" x14ac:dyDescent="0.3">
      <c r="B13" s="55"/>
    </row>
    <row r="14" spans="1:2" ht="18.75" x14ac:dyDescent="0.3">
      <c r="A14" s="58" t="s">
        <v>72</v>
      </c>
      <c r="B14" s="55"/>
    </row>
    <row r="15" spans="1:2" ht="18.75" x14ac:dyDescent="0.3">
      <c r="A15" s="58" t="s">
        <v>73</v>
      </c>
      <c r="B15" s="55"/>
    </row>
    <row r="16" spans="1:2" ht="18.75" x14ac:dyDescent="0.3">
      <c r="A16" s="58" t="s">
        <v>70</v>
      </c>
      <c r="B16" s="55"/>
    </row>
  </sheetData>
  <mergeCells count="8">
    <mergeCell ref="A11:B11"/>
    <mergeCell ref="A12:B12"/>
    <mergeCell ref="A3:B3"/>
    <mergeCell ref="A4:B4"/>
    <mergeCell ref="A5:B5"/>
    <mergeCell ref="A6:B6"/>
    <mergeCell ref="A7:B7"/>
    <mergeCell ref="A8:B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topLeftCell="A6" workbookViewId="0">
      <selection activeCell="D9" sqref="D9:E14"/>
    </sheetView>
  </sheetViews>
  <sheetFormatPr defaultRowHeight="15" x14ac:dyDescent="0.25"/>
  <cols>
    <col min="1" max="1" width="5.7109375" customWidth="1"/>
    <col min="2" max="2" width="14.7109375" customWidth="1"/>
    <col min="4" max="24" width="5.140625" customWidth="1"/>
    <col min="25" max="31" width="4.5703125" customWidth="1"/>
    <col min="32" max="43" width="4.7109375" customWidth="1"/>
  </cols>
  <sheetData>
    <row r="1" spans="1:34" x14ac:dyDescent="0.25">
      <c r="A1" s="4" t="s">
        <v>0</v>
      </c>
      <c r="B1" s="4" t="s">
        <v>1</v>
      </c>
      <c r="C1" s="25" t="s">
        <v>20</v>
      </c>
      <c r="D1" s="2"/>
    </row>
    <row r="2" spans="1:34" x14ac:dyDescent="0.25">
      <c r="A2" s="5" t="s">
        <v>3</v>
      </c>
      <c r="B2" s="5" t="s">
        <v>12</v>
      </c>
      <c r="C2" s="5">
        <f>SUM(D2:ZZ2)</f>
        <v>0</v>
      </c>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25">
      <c r="A3" s="5" t="s">
        <v>3</v>
      </c>
      <c r="B3" s="5" t="s">
        <v>13</v>
      </c>
      <c r="C3" s="5">
        <f t="shared" ref="C3:C4" si="0">SUM(D3:ZZ3)</f>
        <v>0</v>
      </c>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25">
      <c r="A4" s="5" t="s">
        <v>3</v>
      </c>
      <c r="B4" s="5" t="s">
        <v>48</v>
      </c>
      <c r="C4" s="5">
        <f t="shared" si="0"/>
        <v>0</v>
      </c>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5">
      <c r="A5" s="36"/>
      <c r="B5" s="35" t="s">
        <v>17</v>
      </c>
      <c r="C5" s="37">
        <f>SUM(C2:C4)</f>
        <v>0</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x14ac:dyDescent="0.25">
      <c r="D6" s="2"/>
    </row>
    <row r="7" spans="1:34" x14ac:dyDescent="0.25">
      <c r="A7" s="9" t="s">
        <v>2</v>
      </c>
      <c r="B7" s="9" t="s">
        <v>4</v>
      </c>
      <c r="C7" s="9">
        <f>SUM(D7:ZZ7)</f>
        <v>0</v>
      </c>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row>
    <row r="8" spans="1:34" x14ac:dyDescent="0.25">
      <c r="A8" s="9" t="s">
        <v>2</v>
      </c>
      <c r="B8" s="9" t="s">
        <v>51</v>
      </c>
      <c r="C8" s="9">
        <f t="shared" ref="C8:C21" si="1">SUM(D8:ZZ8)</f>
        <v>0</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row>
    <row r="9" spans="1:34" x14ac:dyDescent="0.25">
      <c r="A9" s="9" t="s">
        <v>2</v>
      </c>
      <c r="B9" s="9" t="s">
        <v>5</v>
      </c>
      <c r="C9" s="9">
        <f t="shared" si="1"/>
        <v>0</v>
      </c>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row>
    <row r="10" spans="1:34" x14ac:dyDescent="0.25">
      <c r="A10" s="9" t="s">
        <v>2</v>
      </c>
      <c r="B10" s="9" t="s">
        <v>14</v>
      </c>
      <c r="C10" s="9">
        <f t="shared" si="1"/>
        <v>0</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row>
    <row r="11" spans="1:34" x14ac:dyDescent="0.25">
      <c r="A11" s="9" t="s">
        <v>2</v>
      </c>
      <c r="B11" s="9" t="s">
        <v>15</v>
      </c>
      <c r="C11" s="9">
        <f t="shared" si="1"/>
        <v>0</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1:34" x14ac:dyDescent="0.25">
      <c r="A12" s="9" t="s">
        <v>2</v>
      </c>
      <c r="B12" s="9" t="s">
        <v>6</v>
      </c>
      <c r="C12" s="9">
        <f t="shared" si="1"/>
        <v>0</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row>
    <row r="13" spans="1:34" x14ac:dyDescent="0.25">
      <c r="A13" s="9" t="s">
        <v>2</v>
      </c>
      <c r="B13" s="9" t="s">
        <v>49</v>
      </c>
      <c r="C13" s="9">
        <f t="shared" si="1"/>
        <v>0</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row>
    <row r="14" spans="1:34" x14ac:dyDescent="0.25">
      <c r="A14" s="9" t="s">
        <v>2</v>
      </c>
      <c r="B14" s="9" t="s">
        <v>7</v>
      </c>
      <c r="C14" s="9">
        <f t="shared" si="1"/>
        <v>0</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row>
    <row r="15" spans="1:34" x14ac:dyDescent="0.25">
      <c r="A15" s="9" t="s">
        <v>2</v>
      </c>
      <c r="B15" s="9" t="s">
        <v>21</v>
      </c>
      <c r="C15" s="9">
        <f t="shared" si="1"/>
        <v>0</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row>
    <row r="16" spans="1:34" x14ac:dyDescent="0.25">
      <c r="A16" s="9" t="s">
        <v>2</v>
      </c>
      <c r="B16" s="9" t="s">
        <v>8</v>
      </c>
      <c r="C16" s="9">
        <f t="shared" si="1"/>
        <v>0</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row>
    <row r="17" spans="1:34" x14ac:dyDescent="0.25">
      <c r="A17" s="9" t="s">
        <v>2</v>
      </c>
      <c r="B17" s="9" t="s">
        <v>9</v>
      </c>
      <c r="C17" s="9">
        <f t="shared" si="1"/>
        <v>0</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row>
    <row r="18" spans="1:34" x14ac:dyDescent="0.25">
      <c r="A18" s="9" t="s">
        <v>2</v>
      </c>
      <c r="B18" s="9" t="s">
        <v>10</v>
      </c>
      <c r="C18" s="9">
        <f t="shared" si="1"/>
        <v>0</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row>
    <row r="19" spans="1:34" x14ac:dyDescent="0.25">
      <c r="A19" s="9" t="s">
        <v>2</v>
      </c>
      <c r="B19" s="9" t="s">
        <v>11</v>
      </c>
      <c r="C19" s="9">
        <f t="shared" si="1"/>
        <v>0</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row>
    <row r="20" spans="1:34" x14ac:dyDescent="0.25">
      <c r="A20" s="9" t="s">
        <v>2</v>
      </c>
      <c r="B20" s="9" t="s">
        <v>16</v>
      </c>
      <c r="C20" s="9">
        <f t="shared" si="1"/>
        <v>0</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row>
    <row r="21" spans="1:34" x14ac:dyDescent="0.25">
      <c r="A21" s="9" t="s">
        <v>2</v>
      </c>
      <c r="B21" s="9"/>
      <c r="C21" s="9">
        <f t="shared" si="1"/>
        <v>0</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row>
    <row r="22" spans="1:34" x14ac:dyDescent="0.25">
      <c r="A22" s="39"/>
      <c r="B22" s="38" t="s">
        <v>18</v>
      </c>
      <c r="C22" s="40">
        <f>SUM(C7:C21)</f>
        <v>0</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row>
    <row r="23" spans="1:34" x14ac:dyDescent="0.25">
      <c r="C23" s="3">
        <f>C22-C15</f>
        <v>0</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row>
    <row r="24" spans="1:34" x14ac:dyDescent="0.25">
      <c r="A24" s="21"/>
      <c r="B24" s="20" t="s">
        <v>19</v>
      </c>
      <c r="C24" s="30">
        <f>C5-C22</f>
        <v>0</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topLeftCell="A12" workbookViewId="0">
      <selection activeCell="F19" sqref="F19"/>
    </sheetView>
  </sheetViews>
  <sheetFormatPr defaultRowHeight="15" x14ac:dyDescent="0.25"/>
  <cols>
    <col min="1" max="1" width="5.42578125" customWidth="1"/>
    <col min="2" max="2" width="14.5703125" bestFit="1" customWidth="1"/>
    <col min="4" max="36" width="5.28515625" customWidth="1"/>
  </cols>
  <sheetData>
    <row r="1" spans="1:34" x14ac:dyDescent="0.25">
      <c r="A1" s="4" t="s">
        <v>0</v>
      </c>
      <c r="B1" s="4" t="s">
        <v>1</v>
      </c>
      <c r="C1" s="25" t="s">
        <v>22</v>
      </c>
    </row>
    <row r="2" spans="1:34" x14ac:dyDescent="0.25">
      <c r="A2" s="5" t="s">
        <v>3</v>
      </c>
      <c r="B2" s="5" t="s">
        <v>12</v>
      </c>
      <c r="C2" s="26">
        <f>SUM(D2:ZZ2)</f>
        <v>0</v>
      </c>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25">
      <c r="A3" s="5" t="s">
        <v>3</v>
      </c>
      <c r="B3" s="5" t="s">
        <v>13</v>
      </c>
      <c r="C3" s="26">
        <f t="shared" ref="C3:C4" si="0">SUM(D3:ZZ3)</f>
        <v>0</v>
      </c>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25">
      <c r="A4" s="5" t="s">
        <v>3</v>
      </c>
      <c r="B4" s="5" t="s">
        <v>48</v>
      </c>
      <c r="C4" s="26">
        <f t="shared" si="0"/>
        <v>0</v>
      </c>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5">
      <c r="A5" s="36"/>
      <c r="B5" s="35" t="s">
        <v>17</v>
      </c>
      <c r="C5" s="37">
        <f>SUM(C2:C4)</f>
        <v>0</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x14ac:dyDescent="0.25">
      <c r="C6" s="3"/>
    </row>
    <row r="7" spans="1:34" x14ac:dyDescent="0.25">
      <c r="A7" s="9" t="s">
        <v>2</v>
      </c>
      <c r="B7" s="9" t="s">
        <v>4</v>
      </c>
      <c r="C7" s="29">
        <f>SUM(D7:ZZ7)</f>
        <v>0</v>
      </c>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row>
    <row r="8" spans="1:34" x14ac:dyDescent="0.25">
      <c r="A8" s="9" t="s">
        <v>2</v>
      </c>
      <c r="B8" s="9" t="s">
        <v>51</v>
      </c>
      <c r="C8" s="29">
        <f t="shared" ref="C8:C21" si="1">SUM(D8:ZZ8)</f>
        <v>0</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row>
    <row r="9" spans="1:34" x14ac:dyDescent="0.25">
      <c r="A9" s="9" t="s">
        <v>2</v>
      </c>
      <c r="B9" s="9" t="s">
        <v>5</v>
      </c>
      <c r="C9" s="29">
        <f t="shared" si="1"/>
        <v>0</v>
      </c>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row>
    <row r="10" spans="1:34" x14ac:dyDescent="0.25">
      <c r="A10" s="9" t="s">
        <v>2</v>
      </c>
      <c r="B10" s="9" t="s">
        <v>14</v>
      </c>
      <c r="C10" s="29">
        <f t="shared" si="1"/>
        <v>0</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row>
    <row r="11" spans="1:34" x14ac:dyDescent="0.25">
      <c r="A11" s="9" t="s">
        <v>2</v>
      </c>
      <c r="B11" s="9" t="s">
        <v>15</v>
      </c>
      <c r="C11" s="29">
        <f t="shared" si="1"/>
        <v>0</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1:34" x14ac:dyDescent="0.25">
      <c r="A12" s="9" t="s">
        <v>2</v>
      </c>
      <c r="B12" s="9" t="s">
        <v>6</v>
      </c>
      <c r="C12" s="29">
        <f t="shared" si="1"/>
        <v>0</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row>
    <row r="13" spans="1:34" x14ac:dyDescent="0.25">
      <c r="A13" s="9" t="s">
        <v>2</v>
      </c>
      <c r="B13" s="9" t="s">
        <v>49</v>
      </c>
      <c r="C13" s="29">
        <f t="shared" si="1"/>
        <v>0</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row>
    <row r="14" spans="1:34" x14ac:dyDescent="0.25">
      <c r="A14" s="9" t="s">
        <v>2</v>
      </c>
      <c r="B14" s="9" t="s">
        <v>7</v>
      </c>
      <c r="C14" s="29">
        <f t="shared" si="1"/>
        <v>0</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row>
    <row r="15" spans="1:34" x14ac:dyDescent="0.25">
      <c r="A15" s="9" t="s">
        <v>2</v>
      </c>
      <c r="B15" s="9" t="s">
        <v>21</v>
      </c>
      <c r="C15" s="29">
        <f t="shared" si="1"/>
        <v>0</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row>
    <row r="16" spans="1:34" x14ac:dyDescent="0.25">
      <c r="A16" s="9" t="s">
        <v>2</v>
      </c>
      <c r="B16" s="9" t="s">
        <v>8</v>
      </c>
      <c r="C16" s="29">
        <f t="shared" si="1"/>
        <v>0</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row>
    <row r="17" spans="1:34" x14ac:dyDescent="0.25">
      <c r="A17" s="9" t="s">
        <v>2</v>
      </c>
      <c r="B17" s="9" t="s">
        <v>9</v>
      </c>
      <c r="C17" s="29">
        <f t="shared" si="1"/>
        <v>0</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row>
    <row r="18" spans="1:34" x14ac:dyDescent="0.25">
      <c r="A18" s="9" t="s">
        <v>2</v>
      </c>
      <c r="B18" s="9" t="s">
        <v>10</v>
      </c>
      <c r="C18" s="29">
        <f t="shared" si="1"/>
        <v>0</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row>
    <row r="19" spans="1:34" x14ac:dyDescent="0.25">
      <c r="A19" s="9" t="s">
        <v>2</v>
      </c>
      <c r="B19" s="9" t="s">
        <v>11</v>
      </c>
      <c r="C19" s="29">
        <f t="shared" si="1"/>
        <v>0</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row>
    <row r="20" spans="1:34" x14ac:dyDescent="0.25">
      <c r="A20" s="9" t="s">
        <v>2</v>
      </c>
      <c r="B20" s="9" t="s">
        <v>16</v>
      </c>
      <c r="C20" s="29">
        <f t="shared" si="1"/>
        <v>0</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row>
    <row r="21" spans="1:34" x14ac:dyDescent="0.25">
      <c r="A21" s="9" t="s">
        <v>2</v>
      </c>
      <c r="B21" s="9"/>
      <c r="C21" s="29">
        <f t="shared" si="1"/>
        <v>0</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row>
    <row r="22" spans="1:34" x14ac:dyDescent="0.25">
      <c r="A22" s="39"/>
      <c r="B22" s="38" t="s">
        <v>18</v>
      </c>
      <c r="C22" s="40">
        <f>SUM(C7:C21)</f>
        <v>0</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row>
    <row r="23" spans="1:34" x14ac:dyDescent="0.25">
      <c r="C23" s="3">
        <f>C22-C15</f>
        <v>0</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row>
    <row r="24" spans="1:34" x14ac:dyDescent="0.25">
      <c r="A24" s="21"/>
      <c r="B24" s="20" t="s">
        <v>19</v>
      </c>
      <c r="C24" s="30">
        <f>C5-C22</f>
        <v>0</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topLeftCell="A14" workbookViewId="0">
      <selection activeCell="F19" sqref="F19"/>
    </sheetView>
  </sheetViews>
  <sheetFormatPr defaultRowHeight="15" x14ac:dyDescent="0.25"/>
  <cols>
    <col min="1" max="1" width="5.42578125" customWidth="1"/>
    <col min="2" max="2" width="14.5703125" bestFit="1" customWidth="1"/>
    <col min="4" max="36" width="5.28515625" customWidth="1"/>
  </cols>
  <sheetData>
    <row r="1" spans="1:34" x14ac:dyDescent="0.25">
      <c r="A1" s="4" t="s">
        <v>0</v>
      </c>
      <c r="B1" s="4" t="s">
        <v>1</v>
      </c>
      <c r="C1" s="25" t="s">
        <v>32</v>
      </c>
    </row>
    <row r="2" spans="1:34" x14ac:dyDescent="0.25">
      <c r="A2" s="5" t="s">
        <v>3</v>
      </c>
      <c r="B2" s="5" t="s">
        <v>12</v>
      </c>
      <c r="C2" s="26">
        <f>SUM(D2:ZZ2)</f>
        <v>0</v>
      </c>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25">
      <c r="A3" s="5" t="s">
        <v>3</v>
      </c>
      <c r="B3" s="5" t="s">
        <v>13</v>
      </c>
      <c r="C3" s="26">
        <f t="shared" ref="C3:C4" si="0">SUM(D3:ZZ3)</f>
        <v>0</v>
      </c>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25">
      <c r="A4" s="5" t="s">
        <v>3</v>
      </c>
      <c r="B4" s="5" t="s">
        <v>48</v>
      </c>
      <c r="C4" s="26">
        <f t="shared" si="0"/>
        <v>0</v>
      </c>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5">
      <c r="A5" s="36"/>
      <c r="B5" s="35" t="s">
        <v>17</v>
      </c>
      <c r="C5" s="37">
        <f>SUM(C2:C4)</f>
        <v>0</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x14ac:dyDescent="0.25">
      <c r="C6" s="3"/>
    </row>
    <row r="7" spans="1:34" x14ac:dyDescent="0.25">
      <c r="A7" s="9" t="s">
        <v>2</v>
      </c>
      <c r="B7" s="9" t="s">
        <v>4</v>
      </c>
      <c r="C7" s="29">
        <f>SUM(D7:ZZ7)</f>
        <v>0</v>
      </c>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row>
    <row r="8" spans="1:34" x14ac:dyDescent="0.25">
      <c r="A8" s="9" t="s">
        <v>2</v>
      </c>
      <c r="B8" s="9" t="s">
        <v>51</v>
      </c>
      <c r="C8" s="29">
        <f t="shared" ref="C8:C21" si="1">SUM(D8:ZZ8)</f>
        <v>0</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row>
    <row r="9" spans="1:34" x14ac:dyDescent="0.25">
      <c r="A9" s="9" t="s">
        <v>2</v>
      </c>
      <c r="B9" s="9" t="s">
        <v>5</v>
      </c>
      <c r="C9" s="29">
        <f t="shared" si="1"/>
        <v>0</v>
      </c>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row>
    <row r="10" spans="1:34" x14ac:dyDescent="0.25">
      <c r="A10" s="9" t="s">
        <v>2</v>
      </c>
      <c r="B10" s="9" t="s">
        <v>14</v>
      </c>
      <c r="C10" s="29">
        <f t="shared" si="1"/>
        <v>0</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row>
    <row r="11" spans="1:34" x14ac:dyDescent="0.25">
      <c r="A11" s="9" t="s">
        <v>2</v>
      </c>
      <c r="B11" s="9" t="s">
        <v>15</v>
      </c>
      <c r="C11" s="29">
        <f t="shared" si="1"/>
        <v>0</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1:34" x14ac:dyDescent="0.25">
      <c r="A12" s="9" t="s">
        <v>2</v>
      </c>
      <c r="B12" s="9" t="s">
        <v>6</v>
      </c>
      <c r="C12" s="29">
        <f t="shared" si="1"/>
        <v>0</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row>
    <row r="13" spans="1:34" x14ac:dyDescent="0.25">
      <c r="A13" s="9" t="s">
        <v>2</v>
      </c>
      <c r="B13" s="9" t="s">
        <v>49</v>
      </c>
      <c r="C13" s="29">
        <f t="shared" si="1"/>
        <v>0</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row>
    <row r="14" spans="1:34" x14ac:dyDescent="0.25">
      <c r="A14" s="9" t="s">
        <v>2</v>
      </c>
      <c r="B14" s="9" t="s">
        <v>7</v>
      </c>
      <c r="C14" s="29">
        <f t="shared" si="1"/>
        <v>0</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row>
    <row r="15" spans="1:34" x14ac:dyDescent="0.25">
      <c r="A15" s="9" t="s">
        <v>2</v>
      </c>
      <c r="B15" s="9" t="s">
        <v>21</v>
      </c>
      <c r="C15" s="29">
        <f t="shared" si="1"/>
        <v>0</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row>
    <row r="16" spans="1:34" x14ac:dyDescent="0.25">
      <c r="A16" s="9" t="s">
        <v>2</v>
      </c>
      <c r="B16" s="9" t="s">
        <v>8</v>
      </c>
      <c r="C16" s="29">
        <f t="shared" si="1"/>
        <v>0</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row>
    <row r="17" spans="1:34" x14ac:dyDescent="0.25">
      <c r="A17" s="9" t="s">
        <v>2</v>
      </c>
      <c r="B17" s="9" t="s">
        <v>9</v>
      </c>
      <c r="C17" s="29">
        <f t="shared" si="1"/>
        <v>0</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row>
    <row r="18" spans="1:34" x14ac:dyDescent="0.25">
      <c r="A18" s="9" t="s">
        <v>2</v>
      </c>
      <c r="B18" s="9" t="s">
        <v>10</v>
      </c>
      <c r="C18" s="29">
        <f t="shared" si="1"/>
        <v>0</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row>
    <row r="19" spans="1:34" x14ac:dyDescent="0.25">
      <c r="A19" s="9" t="s">
        <v>2</v>
      </c>
      <c r="B19" s="9" t="s">
        <v>11</v>
      </c>
      <c r="C19" s="29">
        <f t="shared" si="1"/>
        <v>0</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row>
    <row r="20" spans="1:34" x14ac:dyDescent="0.25">
      <c r="A20" s="9" t="s">
        <v>2</v>
      </c>
      <c r="B20" s="9" t="s">
        <v>16</v>
      </c>
      <c r="C20" s="29">
        <f t="shared" si="1"/>
        <v>0</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row>
    <row r="21" spans="1:34" x14ac:dyDescent="0.25">
      <c r="A21" s="9" t="s">
        <v>2</v>
      </c>
      <c r="B21" s="9"/>
      <c r="C21" s="29">
        <f t="shared" si="1"/>
        <v>0</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row>
    <row r="22" spans="1:34" x14ac:dyDescent="0.25">
      <c r="A22" s="39"/>
      <c r="B22" s="38" t="s">
        <v>18</v>
      </c>
      <c r="C22" s="40">
        <f>SUM(C7:C21)</f>
        <v>0</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row>
    <row r="23" spans="1:34" x14ac:dyDescent="0.25">
      <c r="C23" s="3">
        <f>C22-C15</f>
        <v>0</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row>
    <row r="24" spans="1:34" x14ac:dyDescent="0.25">
      <c r="A24" s="21"/>
      <c r="B24" s="20" t="s">
        <v>19</v>
      </c>
      <c r="C24" s="30">
        <f>C5-C22</f>
        <v>0</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topLeftCell="A11" workbookViewId="0">
      <selection activeCell="F19" sqref="F19"/>
    </sheetView>
  </sheetViews>
  <sheetFormatPr defaultRowHeight="15" x14ac:dyDescent="0.25"/>
  <cols>
    <col min="1" max="1" width="5.42578125" customWidth="1"/>
    <col min="2" max="2" width="14.5703125" bestFit="1" customWidth="1"/>
    <col min="4" max="36" width="5.28515625" customWidth="1"/>
  </cols>
  <sheetData>
    <row r="1" spans="1:34" x14ac:dyDescent="0.25">
      <c r="A1" t="s">
        <v>0</v>
      </c>
      <c r="B1" t="s">
        <v>1</v>
      </c>
      <c r="C1" s="3" t="s">
        <v>31</v>
      </c>
    </row>
    <row r="2" spans="1:34" x14ac:dyDescent="0.25">
      <c r="A2" s="5" t="s">
        <v>3</v>
      </c>
      <c r="B2" s="5" t="s">
        <v>12</v>
      </c>
      <c r="C2" s="26">
        <f>SUM(D2:ZZ2)</f>
        <v>0</v>
      </c>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25">
      <c r="A3" s="5" t="s">
        <v>3</v>
      </c>
      <c r="B3" s="5" t="s">
        <v>13</v>
      </c>
      <c r="C3" s="26">
        <f t="shared" ref="C3:C4" si="0">SUM(D3:ZZ3)</f>
        <v>0</v>
      </c>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25">
      <c r="A4" s="5" t="s">
        <v>3</v>
      </c>
      <c r="B4" s="5" t="s">
        <v>48</v>
      </c>
      <c r="C4" s="26">
        <f t="shared" si="0"/>
        <v>0</v>
      </c>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5">
      <c r="A5" s="36"/>
      <c r="B5" s="35" t="s">
        <v>17</v>
      </c>
      <c r="C5" s="37">
        <f>SUM(C2:C4)</f>
        <v>0</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x14ac:dyDescent="0.25">
      <c r="C6" s="3"/>
    </row>
    <row r="7" spans="1:34" x14ac:dyDescent="0.25">
      <c r="A7" s="9" t="s">
        <v>2</v>
      </c>
      <c r="B7" s="9" t="s">
        <v>4</v>
      </c>
      <c r="C7" s="29">
        <f>SUM(D7:ZZ7)</f>
        <v>0</v>
      </c>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row>
    <row r="8" spans="1:34" x14ac:dyDescent="0.25">
      <c r="A8" s="9" t="s">
        <v>2</v>
      </c>
      <c r="B8" s="9" t="s">
        <v>51</v>
      </c>
      <c r="C8" s="29">
        <f t="shared" ref="C8:C21" si="1">SUM(D8:ZZ8)</f>
        <v>0</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row>
    <row r="9" spans="1:34" x14ac:dyDescent="0.25">
      <c r="A9" s="9" t="s">
        <v>2</v>
      </c>
      <c r="B9" s="9" t="s">
        <v>5</v>
      </c>
      <c r="C9" s="29">
        <f t="shared" si="1"/>
        <v>0</v>
      </c>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row>
    <row r="10" spans="1:34" x14ac:dyDescent="0.25">
      <c r="A10" s="9" t="s">
        <v>2</v>
      </c>
      <c r="B10" s="9" t="s">
        <v>14</v>
      </c>
      <c r="C10" s="29">
        <f t="shared" si="1"/>
        <v>0</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row>
    <row r="11" spans="1:34" x14ac:dyDescent="0.25">
      <c r="A11" s="9" t="s">
        <v>2</v>
      </c>
      <c r="B11" s="9" t="s">
        <v>15</v>
      </c>
      <c r="C11" s="29">
        <f t="shared" si="1"/>
        <v>0</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1:34" x14ac:dyDescent="0.25">
      <c r="A12" s="9" t="s">
        <v>2</v>
      </c>
      <c r="B12" s="9" t="s">
        <v>6</v>
      </c>
      <c r="C12" s="29">
        <f t="shared" si="1"/>
        <v>0</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row>
    <row r="13" spans="1:34" x14ac:dyDescent="0.25">
      <c r="A13" s="9" t="s">
        <v>2</v>
      </c>
      <c r="B13" s="9" t="s">
        <v>49</v>
      </c>
      <c r="C13" s="29">
        <f t="shared" si="1"/>
        <v>0</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row>
    <row r="14" spans="1:34" x14ac:dyDescent="0.25">
      <c r="A14" s="9" t="s">
        <v>2</v>
      </c>
      <c r="B14" s="9" t="s">
        <v>7</v>
      </c>
      <c r="C14" s="29">
        <f t="shared" si="1"/>
        <v>0</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row>
    <row r="15" spans="1:34" x14ac:dyDescent="0.25">
      <c r="A15" s="9" t="s">
        <v>2</v>
      </c>
      <c r="B15" s="9" t="s">
        <v>21</v>
      </c>
      <c r="C15" s="29">
        <f t="shared" si="1"/>
        <v>0</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row>
    <row r="16" spans="1:34" x14ac:dyDescent="0.25">
      <c r="A16" s="9" t="s">
        <v>2</v>
      </c>
      <c r="B16" s="9" t="s">
        <v>8</v>
      </c>
      <c r="C16" s="29">
        <f t="shared" si="1"/>
        <v>0</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row>
    <row r="17" spans="1:34" x14ac:dyDescent="0.25">
      <c r="A17" s="9" t="s">
        <v>2</v>
      </c>
      <c r="B17" s="9" t="s">
        <v>9</v>
      </c>
      <c r="C17" s="29">
        <f t="shared" si="1"/>
        <v>0</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row>
    <row r="18" spans="1:34" x14ac:dyDescent="0.25">
      <c r="A18" s="9" t="s">
        <v>2</v>
      </c>
      <c r="B18" s="9" t="s">
        <v>10</v>
      </c>
      <c r="C18" s="29">
        <f t="shared" si="1"/>
        <v>0</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row>
    <row r="19" spans="1:34" x14ac:dyDescent="0.25">
      <c r="A19" s="9" t="s">
        <v>2</v>
      </c>
      <c r="B19" s="9" t="s">
        <v>11</v>
      </c>
      <c r="C19" s="29">
        <f t="shared" si="1"/>
        <v>0</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row>
    <row r="20" spans="1:34" x14ac:dyDescent="0.25">
      <c r="A20" s="9" t="s">
        <v>2</v>
      </c>
      <c r="B20" s="9" t="s">
        <v>16</v>
      </c>
      <c r="C20" s="29">
        <f t="shared" si="1"/>
        <v>0</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row>
    <row r="21" spans="1:34" x14ac:dyDescent="0.25">
      <c r="A21" s="9" t="s">
        <v>2</v>
      </c>
      <c r="B21" s="9"/>
      <c r="C21" s="29">
        <f t="shared" si="1"/>
        <v>0</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row>
    <row r="22" spans="1:34" x14ac:dyDescent="0.25">
      <c r="A22" s="39"/>
      <c r="B22" s="38" t="s">
        <v>18</v>
      </c>
      <c r="C22" s="40">
        <f>SUM(C7:C21)</f>
        <v>0</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row>
    <row r="23" spans="1:34" x14ac:dyDescent="0.25">
      <c r="C23" s="3">
        <f>C22-C15</f>
        <v>0</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row>
    <row r="24" spans="1:34" x14ac:dyDescent="0.25">
      <c r="A24" s="21"/>
      <c r="B24" s="20" t="s">
        <v>19</v>
      </c>
      <c r="C24" s="30">
        <f>C5-C22</f>
        <v>0</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topLeftCell="A12" workbookViewId="0">
      <selection activeCell="F19" sqref="F19"/>
    </sheetView>
  </sheetViews>
  <sheetFormatPr defaultRowHeight="15" x14ac:dyDescent="0.25"/>
  <cols>
    <col min="1" max="1" width="5.42578125" customWidth="1"/>
    <col min="2" max="2" width="14.5703125" bestFit="1" customWidth="1"/>
    <col min="4" max="36" width="5.28515625" customWidth="1"/>
  </cols>
  <sheetData>
    <row r="1" spans="1:34" x14ac:dyDescent="0.25">
      <c r="A1" t="s">
        <v>0</v>
      </c>
      <c r="B1" t="s">
        <v>1</v>
      </c>
      <c r="C1" s="3" t="s">
        <v>30</v>
      </c>
    </row>
    <row r="2" spans="1:34" x14ac:dyDescent="0.25">
      <c r="A2" s="5" t="s">
        <v>3</v>
      </c>
      <c r="B2" s="5" t="s">
        <v>12</v>
      </c>
      <c r="C2" s="26">
        <f>SUM(D2:ZZ2)</f>
        <v>0</v>
      </c>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25">
      <c r="A3" s="5" t="s">
        <v>3</v>
      </c>
      <c r="B3" s="5" t="s">
        <v>13</v>
      </c>
      <c r="C3" s="26">
        <f t="shared" ref="C3:C4" si="0">SUM(D3:ZZ3)</f>
        <v>0</v>
      </c>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25">
      <c r="A4" s="5" t="s">
        <v>3</v>
      </c>
      <c r="B4" s="5" t="s">
        <v>48</v>
      </c>
      <c r="C4" s="26">
        <f t="shared" si="0"/>
        <v>0</v>
      </c>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5">
      <c r="A5" s="36"/>
      <c r="B5" s="35" t="s">
        <v>17</v>
      </c>
      <c r="C5" s="37">
        <f>SUM(C2:C4)</f>
        <v>0</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x14ac:dyDescent="0.25">
      <c r="C6" s="3"/>
    </row>
    <row r="7" spans="1:34" x14ac:dyDescent="0.25">
      <c r="A7" s="9" t="s">
        <v>2</v>
      </c>
      <c r="B7" s="9" t="s">
        <v>4</v>
      </c>
      <c r="C7" s="29">
        <f>SUM(D7:ZZ7)</f>
        <v>0</v>
      </c>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row>
    <row r="8" spans="1:34" x14ac:dyDescent="0.25">
      <c r="A8" s="9" t="s">
        <v>2</v>
      </c>
      <c r="B8" s="9" t="s">
        <v>51</v>
      </c>
      <c r="C8" s="29">
        <f t="shared" ref="C8:C21" si="1">SUM(D8:ZZ8)</f>
        <v>0</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row>
    <row r="9" spans="1:34" x14ac:dyDescent="0.25">
      <c r="A9" s="9" t="s">
        <v>2</v>
      </c>
      <c r="B9" s="9" t="s">
        <v>5</v>
      </c>
      <c r="C9" s="29">
        <f t="shared" si="1"/>
        <v>0</v>
      </c>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row>
    <row r="10" spans="1:34" x14ac:dyDescent="0.25">
      <c r="A10" s="9" t="s">
        <v>2</v>
      </c>
      <c r="B10" s="9" t="s">
        <v>14</v>
      </c>
      <c r="C10" s="29">
        <f t="shared" si="1"/>
        <v>0</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row>
    <row r="11" spans="1:34" x14ac:dyDescent="0.25">
      <c r="A11" s="9" t="s">
        <v>2</v>
      </c>
      <c r="B11" s="9" t="s">
        <v>15</v>
      </c>
      <c r="C11" s="29">
        <f t="shared" si="1"/>
        <v>0</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1:34" x14ac:dyDescent="0.25">
      <c r="A12" s="9" t="s">
        <v>2</v>
      </c>
      <c r="B12" s="9" t="s">
        <v>6</v>
      </c>
      <c r="C12" s="29">
        <f t="shared" si="1"/>
        <v>0</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row>
    <row r="13" spans="1:34" x14ac:dyDescent="0.25">
      <c r="A13" s="9" t="s">
        <v>2</v>
      </c>
      <c r="B13" s="9" t="s">
        <v>49</v>
      </c>
      <c r="C13" s="29">
        <f t="shared" si="1"/>
        <v>0</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row>
    <row r="14" spans="1:34" x14ac:dyDescent="0.25">
      <c r="A14" s="9" t="s">
        <v>2</v>
      </c>
      <c r="B14" s="9" t="s">
        <v>7</v>
      </c>
      <c r="C14" s="29">
        <f t="shared" si="1"/>
        <v>0</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row>
    <row r="15" spans="1:34" x14ac:dyDescent="0.25">
      <c r="A15" s="9" t="s">
        <v>2</v>
      </c>
      <c r="B15" s="9" t="s">
        <v>21</v>
      </c>
      <c r="C15" s="29">
        <f t="shared" si="1"/>
        <v>0</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row>
    <row r="16" spans="1:34" x14ac:dyDescent="0.25">
      <c r="A16" s="9" t="s">
        <v>2</v>
      </c>
      <c r="B16" s="9" t="s">
        <v>8</v>
      </c>
      <c r="C16" s="29">
        <f t="shared" si="1"/>
        <v>0</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row>
    <row r="17" spans="1:34" x14ac:dyDescent="0.25">
      <c r="A17" s="9" t="s">
        <v>2</v>
      </c>
      <c r="B17" s="9" t="s">
        <v>9</v>
      </c>
      <c r="C17" s="29">
        <f t="shared" si="1"/>
        <v>0</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row>
    <row r="18" spans="1:34" x14ac:dyDescent="0.25">
      <c r="A18" s="9" t="s">
        <v>2</v>
      </c>
      <c r="B18" s="9" t="s">
        <v>10</v>
      </c>
      <c r="C18" s="29">
        <f t="shared" si="1"/>
        <v>0</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row>
    <row r="19" spans="1:34" x14ac:dyDescent="0.25">
      <c r="A19" s="9" t="s">
        <v>2</v>
      </c>
      <c r="B19" s="9" t="s">
        <v>11</v>
      </c>
      <c r="C19" s="29">
        <f t="shared" si="1"/>
        <v>0</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row>
    <row r="20" spans="1:34" x14ac:dyDescent="0.25">
      <c r="A20" s="9" t="s">
        <v>2</v>
      </c>
      <c r="B20" s="9" t="s">
        <v>16</v>
      </c>
      <c r="C20" s="29">
        <f t="shared" si="1"/>
        <v>0</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row>
    <row r="21" spans="1:34" x14ac:dyDescent="0.25">
      <c r="A21" s="9" t="s">
        <v>2</v>
      </c>
      <c r="B21" s="9"/>
      <c r="C21" s="29">
        <f t="shared" si="1"/>
        <v>0</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row>
    <row r="22" spans="1:34" x14ac:dyDescent="0.25">
      <c r="A22" s="39"/>
      <c r="B22" s="38" t="s">
        <v>18</v>
      </c>
      <c r="C22" s="40">
        <f>SUM(C7:C21)</f>
        <v>0</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row>
    <row r="23" spans="1:34" x14ac:dyDescent="0.25">
      <c r="C23" s="3">
        <f>C22-C15</f>
        <v>0</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row>
    <row r="24" spans="1:34" x14ac:dyDescent="0.25">
      <c r="A24" s="21"/>
      <c r="B24" s="20" t="s">
        <v>19</v>
      </c>
      <c r="C24" s="30">
        <f>C5-C22</f>
        <v>0</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topLeftCell="A10" workbookViewId="0">
      <selection activeCell="F19" sqref="F19"/>
    </sheetView>
  </sheetViews>
  <sheetFormatPr defaultRowHeight="15" x14ac:dyDescent="0.25"/>
  <cols>
    <col min="1" max="1" width="5.42578125" customWidth="1"/>
    <col min="2" max="2" width="14.5703125" bestFit="1" customWidth="1"/>
    <col min="4" max="36" width="5.28515625" customWidth="1"/>
  </cols>
  <sheetData>
    <row r="1" spans="1:34" x14ac:dyDescent="0.25">
      <c r="A1" t="s">
        <v>0</v>
      </c>
      <c r="B1" t="s">
        <v>1</v>
      </c>
      <c r="C1" s="3" t="s">
        <v>29</v>
      </c>
    </row>
    <row r="2" spans="1:34" x14ac:dyDescent="0.25">
      <c r="A2" s="5" t="s">
        <v>3</v>
      </c>
      <c r="B2" s="5" t="s">
        <v>12</v>
      </c>
      <c r="C2" s="26">
        <f>SUM(D2:ZZ2)</f>
        <v>0</v>
      </c>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25">
      <c r="A3" s="5" t="s">
        <v>3</v>
      </c>
      <c r="B3" s="5" t="s">
        <v>13</v>
      </c>
      <c r="C3" s="26">
        <f t="shared" ref="C3:C4" si="0">SUM(D3:ZZ3)</f>
        <v>0</v>
      </c>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25">
      <c r="A4" s="5" t="s">
        <v>3</v>
      </c>
      <c r="B4" s="5" t="s">
        <v>48</v>
      </c>
      <c r="C4" s="26">
        <f t="shared" si="0"/>
        <v>0</v>
      </c>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5">
      <c r="A5" s="36"/>
      <c r="B5" s="35" t="s">
        <v>17</v>
      </c>
      <c r="C5" s="37">
        <f>SUM(C2:C4)</f>
        <v>0</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x14ac:dyDescent="0.25">
      <c r="C6" s="3"/>
    </row>
    <row r="7" spans="1:34" x14ac:dyDescent="0.25">
      <c r="A7" s="9" t="s">
        <v>2</v>
      </c>
      <c r="B7" s="9" t="s">
        <v>4</v>
      </c>
      <c r="C7" s="29">
        <f>SUM(D7:ZZ7)</f>
        <v>0</v>
      </c>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row>
    <row r="8" spans="1:34" x14ac:dyDescent="0.25">
      <c r="A8" s="9" t="s">
        <v>2</v>
      </c>
      <c r="B8" s="9" t="s">
        <v>51</v>
      </c>
      <c r="C8" s="29">
        <f t="shared" ref="C8:C21" si="1">SUM(D8:ZZ8)</f>
        <v>0</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row>
    <row r="9" spans="1:34" x14ac:dyDescent="0.25">
      <c r="A9" s="9" t="s">
        <v>2</v>
      </c>
      <c r="B9" s="9" t="s">
        <v>5</v>
      </c>
      <c r="C9" s="29">
        <f t="shared" si="1"/>
        <v>0</v>
      </c>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row>
    <row r="10" spans="1:34" x14ac:dyDescent="0.25">
      <c r="A10" s="9" t="s">
        <v>2</v>
      </c>
      <c r="B10" s="9" t="s">
        <v>14</v>
      </c>
      <c r="C10" s="29">
        <f t="shared" si="1"/>
        <v>0</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row>
    <row r="11" spans="1:34" x14ac:dyDescent="0.25">
      <c r="A11" s="9" t="s">
        <v>2</v>
      </c>
      <c r="B11" s="9" t="s">
        <v>15</v>
      </c>
      <c r="C11" s="29">
        <f t="shared" si="1"/>
        <v>0</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1:34" x14ac:dyDescent="0.25">
      <c r="A12" s="9" t="s">
        <v>2</v>
      </c>
      <c r="B12" s="9" t="s">
        <v>6</v>
      </c>
      <c r="C12" s="29">
        <f t="shared" si="1"/>
        <v>0</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row>
    <row r="13" spans="1:34" x14ac:dyDescent="0.25">
      <c r="A13" s="9" t="s">
        <v>2</v>
      </c>
      <c r="B13" s="9" t="s">
        <v>49</v>
      </c>
      <c r="C13" s="29">
        <f t="shared" si="1"/>
        <v>0</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row>
    <row r="14" spans="1:34" x14ac:dyDescent="0.25">
      <c r="A14" s="9" t="s">
        <v>2</v>
      </c>
      <c r="B14" s="9" t="s">
        <v>7</v>
      </c>
      <c r="C14" s="29">
        <f t="shared" si="1"/>
        <v>0</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row>
    <row r="15" spans="1:34" x14ac:dyDescent="0.25">
      <c r="A15" s="9" t="s">
        <v>2</v>
      </c>
      <c r="B15" s="9" t="s">
        <v>21</v>
      </c>
      <c r="C15" s="29">
        <f t="shared" si="1"/>
        <v>0</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row>
    <row r="16" spans="1:34" x14ac:dyDescent="0.25">
      <c r="A16" s="9" t="s">
        <v>2</v>
      </c>
      <c r="B16" s="9" t="s">
        <v>8</v>
      </c>
      <c r="C16" s="29">
        <f t="shared" si="1"/>
        <v>0</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row>
    <row r="17" spans="1:34" x14ac:dyDescent="0.25">
      <c r="A17" s="9" t="s">
        <v>2</v>
      </c>
      <c r="B17" s="9" t="s">
        <v>9</v>
      </c>
      <c r="C17" s="29">
        <f t="shared" si="1"/>
        <v>0</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row>
    <row r="18" spans="1:34" x14ac:dyDescent="0.25">
      <c r="A18" s="9" t="s">
        <v>2</v>
      </c>
      <c r="B18" s="9" t="s">
        <v>10</v>
      </c>
      <c r="C18" s="29">
        <f t="shared" si="1"/>
        <v>0</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row>
    <row r="19" spans="1:34" x14ac:dyDescent="0.25">
      <c r="A19" s="9" t="s">
        <v>2</v>
      </c>
      <c r="B19" s="9" t="s">
        <v>11</v>
      </c>
      <c r="C19" s="29">
        <f t="shared" si="1"/>
        <v>0</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row>
    <row r="20" spans="1:34" x14ac:dyDescent="0.25">
      <c r="A20" s="9" t="s">
        <v>2</v>
      </c>
      <c r="B20" s="9" t="s">
        <v>16</v>
      </c>
      <c r="C20" s="29">
        <f t="shared" si="1"/>
        <v>0</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row>
    <row r="21" spans="1:34" x14ac:dyDescent="0.25">
      <c r="A21" s="9" t="s">
        <v>2</v>
      </c>
      <c r="B21" s="9"/>
      <c r="C21" s="29">
        <f t="shared" si="1"/>
        <v>0</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row>
    <row r="22" spans="1:34" x14ac:dyDescent="0.25">
      <c r="A22" s="39"/>
      <c r="B22" s="38" t="s">
        <v>18</v>
      </c>
      <c r="C22" s="40">
        <f>SUM(C7:C21)</f>
        <v>0</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row>
    <row r="23" spans="1:34" x14ac:dyDescent="0.25">
      <c r="C23" s="3">
        <f>C22-C15</f>
        <v>0</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row>
    <row r="24" spans="1:34" x14ac:dyDescent="0.25">
      <c r="A24" s="21"/>
      <c r="B24" s="20" t="s">
        <v>19</v>
      </c>
      <c r="C24" s="30">
        <f>C5-C22</f>
        <v>0</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topLeftCell="A16" workbookViewId="0">
      <selection activeCell="F19" sqref="F19"/>
    </sheetView>
  </sheetViews>
  <sheetFormatPr defaultRowHeight="15" x14ac:dyDescent="0.25"/>
  <cols>
    <col min="1" max="1" width="5.42578125" customWidth="1"/>
    <col min="2" max="2" width="14.5703125" bestFit="1" customWidth="1"/>
    <col min="4" max="36" width="5.28515625" customWidth="1"/>
  </cols>
  <sheetData>
    <row r="1" spans="1:34" x14ac:dyDescent="0.25">
      <c r="A1" t="s">
        <v>0</v>
      </c>
      <c r="B1" t="s">
        <v>1</v>
      </c>
      <c r="C1" s="3" t="s">
        <v>28</v>
      </c>
    </row>
    <row r="2" spans="1:34" x14ac:dyDescent="0.25">
      <c r="A2" s="5" t="s">
        <v>3</v>
      </c>
      <c r="B2" s="5" t="s">
        <v>12</v>
      </c>
      <c r="C2" s="26">
        <f>SUM(D2:ZZ2)</f>
        <v>0</v>
      </c>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25">
      <c r="A3" s="5" t="s">
        <v>3</v>
      </c>
      <c r="B3" s="5" t="s">
        <v>13</v>
      </c>
      <c r="C3" s="26">
        <f t="shared" ref="C3:C4" si="0">SUM(D3:ZZ3)</f>
        <v>0</v>
      </c>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25">
      <c r="A4" s="5" t="s">
        <v>3</v>
      </c>
      <c r="B4" s="5" t="s">
        <v>48</v>
      </c>
      <c r="C4" s="26">
        <f t="shared" si="0"/>
        <v>0</v>
      </c>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5">
      <c r="A5" s="36"/>
      <c r="B5" s="35" t="s">
        <v>17</v>
      </c>
      <c r="C5" s="37">
        <f>SUM(C2:C4)</f>
        <v>0</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x14ac:dyDescent="0.25">
      <c r="C6" s="3"/>
    </row>
    <row r="7" spans="1:34" x14ac:dyDescent="0.25">
      <c r="A7" s="9" t="s">
        <v>2</v>
      </c>
      <c r="B7" s="9" t="s">
        <v>4</v>
      </c>
      <c r="C7" s="29">
        <f>SUM(D7:ZZ7)</f>
        <v>0</v>
      </c>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row>
    <row r="8" spans="1:34" x14ac:dyDescent="0.25">
      <c r="A8" s="9" t="s">
        <v>2</v>
      </c>
      <c r="B8" s="9" t="s">
        <v>51</v>
      </c>
      <c r="C8" s="29">
        <f t="shared" ref="C8:C21" si="1">SUM(D8:ZZ8)</f>
        <v>0</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row>
    <row r="9" spans="1:34" x14ac:dyDescent="0.25">
      <c r="A9" s="9" t="s">
        <v>2</v>
      </c>
      <c r="B9" s="9" t="s">
        <v>5</v>
      </c>
      <c r="C9" s="29">
        <f t="shared" si="1"/>
        <v>0</v>
      </c>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row>
    <row r="10" spans="1:34" x14ac:dyDescent="0.25">
      <c r="A10" s="9" t="s">
        <v>2</v>
      </c>
      <c r="B10" s="9" t="s">
        <v>14</v>
      </c>
      <c r="C10" s="29">
        <f t="shared" si="1"/>
        <v>0</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row>
    <row r="11" spans="1:34" x14ac:dyDescent="0.25">
      <c r="A11" s="9" t="s">
        <v>2</v>
      </c>
      <c r="B11" s="9" t="s">
        <v>15</v>
      </c>
      <c r="C11" s="29">
        <f t="shared" si="1"/>
        <v>0</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1:34" x14ac:dyDescent="0.25">
      <c r="A12" s="9" t="s">
        <v>2</v>
      </c>
      <c r="B12" s="9" t="s">
        <v>6</v>
      </c>
      <c r="C12" s="29">
        <f t="shared" si="1"/>
        <v>0</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row>
    <row r="13" spans="1:34" x14ac:dyDescent="0.25">
      <c r="A13" s="9" t="s">
        <v>2</v>
      </c>
      <c r="B13" s="9" t="s">
        <v>49</v>
      </c>
      <c r="C13" s="29">
        <f t="shared" si="1"/>
        <v>0</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row>
    <row r="14" spans="1:34" x14ac:dyDescent="0.25">
      <c r="A14" s="9" t="s">
        <v>2</v>
      </c>
      <c r="B14" s="9" t="s">
        <v>7</v>
      </c>
      <c r="C14" s="29">
        <f t="shared" si="1"/>
        <v>0</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row>
    <row r="15" spans="1:34" x14ac:dyDescent="0.25">
      <c r="A15" s="9" t="s">
        <v>2</v>
      </c>
      <c r="B15" s="9" t="s">
        <v>21</v>
      </c>
      <c r="C15" s="29">
        <f t="shared" si="1"/>
        <v>0</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row>
    <row r="16" spans="1:34" x14ac:dyDescent="0.25">
      <c r="A16" s="9" t="s">
        <v>2</v>
      </c>
      <c r="B16" s="9" t="s">
        <v>8</v>
      </c>
      <c r="C16" s="29">
        <f t="shared" si="1"/>
        <v>0</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row>
    <row r="17" spans="1:34" x14ac:dyDescent="0.25">
      <c r="A17" s="9" t="s">
        <v>2</v>
      </c>
      <c r="B17" s="9" t="s">
        <v>9</v>
      </c>
      <c r="C17" s="29">
        <f t="shared" si="1"/>
        <v>0</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row>
    <row r="18" spans="1:34" x14ac:dyDescent="0.25">
      <c r="A18" s="9" t="s">
        <v>2</v>
      </c>
      <c r="B18" s="9" t="s">
        <v>10</v>
      </c>
      <c r="C18" s="29">
        <f t="shared" si="1"/>
        <v>0</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row>
    <row r="19" spans="1:34" x14ac:dyDescent="0.25">
      <c r="A19" s="9" t="s">
        <v>2</v>
      </c>
      <c r="B19" s="9" t="s">
        <v>11</v>
      </c>
      <c r="C19" s="29">
        <f t="shared" si="1"/>
        <v>0</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row>
    <row r="20" spans="1:34" x14ac:dyDescent="0.25">
      <c r="A20" s="9" t="s">
        <v>2</v>
      </c>
      <c r="B20" s="9" t="s">
        <v>16</v>
      </c>
      <c r="C20" s="29">
        <f t="shared" si="1"/>
        <v>0</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row>
    <row r="21" spans="1:34" x14ac:dyDescent="0.25">
      <c r="A21" s="9" t="s">
        <v>2</v>
      </c>
      <c r="B21" s="9"/>
      <c r="C21" s="29">
        <f t="shared" si="1"/>
        <v>0</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row>
    <row r="22" spans="1:34" x14ac:dyDescent="0.25">
      <c r="A22" s="39"/>
      <c r="B22" s="38" t="s">
        <v>18</v>
      </c>
      <c r="C22" s="40">
        <f>SUM(C7:C21)</f>
        <v>0</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row>
    <row r="23" spans="1:34" x14ac:dyDescent="0.25">
      <c r="C23" s="3">
        <f>C22-C15</f>
        <v>0</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row>
    <row r="24" spans="1:34" x14ac:dyDescent="0.25">
      <c r="A24" s="21"/>
      <c r="B24" s="20" t="s">
        <v>19</v>
      </c>
      <c r="C24" s="30">
        <f>C5-C22</f>
        <v>0</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topLeftCell="A12" workbookViewId="0">
      <selection activeCell="F19" sqref="F19"/>
    </sheetView>
  </sheetViews>
  <sheetFormatPr defaultRowHeight="15" x14ac:dyDescent="0.25"/>
  <cols>
    <col min="1" max="1" width="5.42578125" customWidth="1"/>
    <col min="2" max="2" width="14.5703125" bestFit="1" customWidth="1"/>
    <col min="4" max="36" width="5.28515625" customWidth="1"/>
  </cols>
  <sheetData>
    <row r="1" spans="1:34" x14ac:dyDescent="0.25">
      <c r="A1" t="s">
        <v>0</v>
      </c>
      <c r="B1" t="s">
        <v>1</v>
      </c>
      <c r="C1" s="3" t="s">
        <v>27</v>
      </c>
    </row>
    <row r="2" spans="1:34" x14ac:dyDescent="0.25">
      <c r="A2" s="5" t="s">
        <v>3</v>
      </c>
      <c r="B2" s="5" t="s">
        <v>12</v>
      </c>
      <c r="C2" s="26">
        <f>SUM(D2:ZZ2)</f>
        <v>0</v>
      </c>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25">
      <c r="A3" s="5" t="s">
        <v>3</v>
      </c>
      <c r="B3" s="5" t="s">
        <v>13</v>
      </c>
      <c r="C3" s="26">
        <f t="shared" ref="C3:C4" si="0">SUM(D3:ZZ3)</f>
        <v>0</v>
      </c>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25">
      <c r="A4" s="5" t="s">
        <v>3</v>
      </c>
      <c r="B4" s="5" t="s">
        <v>48</v>
      </c>
      <c r="C4" s="26">
        <f t="shared" si="0"/>
        <v>0</v>
      </c>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5">
      <c r="A5" s="36"/>
      <c r="B5" s="35" t="s">
        <v>17</v>
      </c>
      <c r="C5" s="37">
        <f>SUM(C2:C4)</f>
        <v>0</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x14ac:dyDescent="0.25">
      <c r="C6" s="3"/>
    </row>
    <row r="7" spans="1:34" x14ac:dyDescent="0.25">
      <c r="A7" s="9" t="s">
        <v>2</v>
      </c>
      <c r="B7" s="9" t="s">
        <v>4</v>
      </c>
      <c r="C7" s="29">
        <f>SUM(D7:ZZ7)</f>
        <v>0</v>
      </c>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row>
    <row r="8" spans="1:34" x14ac:dyDescent="0.25">
      <c r="A8" s="9" t="s">
        <v>2</v>
      </c>
      <c r="B8" s="9" t="s">
        <v>51</v>
      </c>
      <c r="C8" s="29">
        <f t="shared" ref="C8:C21" si="1">SUM(D8:ZZ8)</f>
        <v>0</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row>
    <row r="9" spans="1:34" x14ac:dyDescent="0.25">
      <c r="A9" s="9" t="s">
        <v>2</v>
      </c>
      <c r="B9" s="9" t="s">
        <v>5</v>
      </c>
      <c r="C9" s="29">
        <f t="shared" si="1"/>
        <v>0</v>
      </c>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row>
    <row r="10" spans="1:34" x14ac:dyDescent="0.25">
      <c r="A10" s="9" t="s">
        <v>2</v>
      </c>
      <c r="B10" s="9" t="s">
        <v>14</v>
      </c>
      <c r="C10" s="29">
        <f t="shared" si="1"/>
        <v>0</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row>
    <row r="11" spans="1:34" x14ac:dyDescent="0.25">
      <c r="A11" s="9" t="s">
        <v>2</v>
      </c>
      <c r="B11" s="9" t="s">
        <v>15</v>
      </c>
      <c r="C11" s="29">
        <f t="shared" si="1"/>
        <v>0</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1:34" x14ac:dyDescent="0.25">
      <c r="A12" s="9" t="s">
        <v>2</v>
      </c>
      <c r="B12" s="9" t="s">
        <v>6</v>
      </c>
      <c r="C12" s="29">
        <f t="shared" si="1"/>
        <v>0</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row>
    <row r="13" spans="1:34" x14ac:dyDescent="0.25">
      <c r="A13" s="9" t="s">
        <v>2</v>
      </c>
      <c r="B13" s="9" t="s">
        <v>49</v>
      </c>
      <c r="C13" s="29">
        <f t="shared" si="1"/>
        <v>0</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row>
    <row r="14" spans="1:34" x14ac:dyDescent="0.25">
      <c r="A14" s="9" t="s">
        <v>2</v>
      </c>
      <c r="B14" s="9" t="s">
        <v>7</v>
      </c>
      <c r="C14" s="29">
        <f t="shared" si="1"/>
        <v>0</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row>
    <row r="15" spans="1:34" x14ac:dyDescent="0.25">
      <c r="A15" s="9" t="s">
        <v>2</v>
      </c>
      <c r="B15" s="9" t="s">
        <v>21</v>
      </c>
      <c r="C15" s="29">
        <f t="shared" si="1"/>
        <v>0</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row>
    <row r="16" spans="1:34" x14ac:dyDescent="0.25">
      <c r="A16" s="9" t="s">
        <v>2</v>
      </c>
      <c r="B16" s="9" t="s">
        <v>8</v>
      </c>
      <c r="C16" s="29">
        <f t="shared" si="1"/>
        <v>0</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row>
    <row r="17" spans="1:34" x14ac:dyDescent="0.25">
      <c r="A17" s="9" t="s">
        <v>2</v>
      </c>
      <c r="B17" s="9" t="s">
        <v>9</v>
      </c>
      <c r="C17" s="29">
        <f t="shared" si="1"/>
        <v>0</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row>
    <row r="18" spans="1:34" x14ac:dyDescent="0.25">
      <c r="A18" s="9" t="s">
        <v>2</v>
      </c>
      <c r="B18" s="9" t="s">
        <v>10</v>
      </c>
      <c r="C18" s="29">
        <f t="shared" si="1"/>
        <v>0</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row>
    <row r="19" spans="1:34" x14ac:dyDescent="0.25">
      <c r="A19" s="9" t="s">
        <v>2</v>
      </c>
      <c r="B19" s="9" t="s">
        <v>11</v>
      </c>
      <c r="C19" s="29">
        <f t="shared" si="1"/>
        <v>0</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row>
    <row r="20" spans="1:34" x14ac:dyDescent="0.25">
      <c r="A20" s="9" t="s">
        <v>2</v>
      </c>
      <c r="B20" s="9" t="s">
        <v>16</v>
      </c>
      <c r="C20" s="29">
        <f t="shared" si="1"/>
        <v>0</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row>
    <row r="21" spans="1:34" x14ac:dyDescent="0.25">
      <c r="A21" s="9" t="s">
        <v>2</v>
      </c>
      <c r="B21" s="9"/>
      <c r="C21" s="29">
        <f t="shared" si="1"/>
        <v>0</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row>
    <row r="22" spans="1:34" x14ac:dyDescent="0.25">
      <c r="A22" s="39"/>
      <c r="B22" s="38" t="s">
        <v>18</v>
      </c>
      <c r="C22" s="40">
        <f>SUM(C7:C21)</f>
        <v>0</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row>
    <row r="23" spans="1:34" x14ac:dyDescent="0.25">
      <c r="C23" s="3">
        <f>C22-C15</f>
        <v>0</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row>
    <row r="24" spans="1:34" x14ac:dyDescent="0.25">
      <c r="A24" s="21"/>
      <c r="B24" s="20" t="s">
        <v>19</v>
      </c>
      <c r="C24" s="30">
        <f>C5-C22</f>
        <v>0</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Näidis</vt:lpstr>
      <vt:lpstr>Jan</vt:lpstr>
      <vt:lpstr>Veebr</vt:lpstr>
      <vt:lpstr>Märts</vt:lpstr>
      <vt:lpstr>Apr</vt:lpstr>
      <vt:lpstr>Mai</vt:lpstr>
      <vt:lpstr>Juuni</vt:lpstr>
      <vt:lpstr>Juuli</vt:lpstr>
      <vt:lpstr>Aug</vt:lpstr>
      <vt:lpstr>Sept</vt:lpstr>
      <vt:lpstr>Okt</vt:lpstr>
      <vt:lpstr>Nov</vt:lpstr>
      <vt:lpstr>Dets</vt:lpstr>
      <vt:lpstr>AASTA</vt:lpstr>
      <vt:lpstr>Juhend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Mihkel</dc:creator>
  <cp:lastModifiedBy>Lenovo</cp:lastModifiedBy>
  <dcterms:created xsi:type="dcterms:W3CDTF">2016-12-20T08:42:18Z</dcterms:created>
  <dcterms:modified xsi:type="dcterms:W3CDTF">2018-05-17T15:32:32Z</dcterms:modified>
</cp:coreProperties>
</file>